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ottrell\Documents\Website\summer\"/>
    </mc:Choice>
  </mc:AlternateContent>
  <bookViews>
    <workbookView xWindow="-105" yWindow="-105" windowWidth="23250" windowHeight="12570" tabRatio="694"/>
  </bookViews>
  <sheets>
    <sheet name="Aug_Sept 1" sheetId="1" r:id="rId1"/>
    <sheet name="Oct 1" sheetId="17" r:id="rId2"/>
    <sheet name="Nov 1" sheetId="18" r:id="rId3"/>
    <sheet name="Dec 1_Jan 1" sheetId="21" r:id="rId4"/>
    <sheet name="Jan 2" sheetId="23" r:id="rId5"/>
    <sheet name="Feb 2" sheetId="25" r:id="rId6"/>
    <sheet name="March 2" sheetId="26" r:id="rId7"/>
    <sheet name="April 2" sheetId="27" r:id="rId8"/>
    <sheet name="May 2" sheetId="2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" i="23" l="1"/>
  <c r="AE5" i="25" s="1"/>
  <c r="AE5" i="26" s="1"/>
  <c r="AE5" i="27" s="1"/>
  <c r="AE5" i="29" s="1"/>
  <c r="AD5" i="23"/>
  <c r="AD5" i="25" s="1"/>
  <c r="AD5" i="26" s="1"/>
  <c r="AD5" i="27" s="1"/>
  <c r="AD5" i="29" s="1"/>
  <c r="AC5" i="23"/>
  <c r="AC5" i="25" s="1"/>
  <c r="AC5" i="26" s="1"/>
  <c r="AC5" i="27" s="1"/>
  <c r="AC5" i="29" s="1"/>
  <c r="AE5" i="1"/>
  <c r="AE5" i="17" s="1"/>
  <c r="AE5" i="18" s="1"/>
  <c r="AE5" i="21" s="1"/>
  <c r="AD5" i="1"/>
  <c r="AD5" i="17" s="1"/>
  <c r="AC5" i="1"/>
  <c r="AC5" i="17" s="1"/>
  <c r="C33" i="29" l="1"/>
  <c r="B33" i="29"/>
  <c r="A33" i="29"/>
  <c r="C32" i="29"/>
  <c r="B32" i="29"/>
  <c r="A32" i="29"/>
  <c r="C31" i="29"/>
  <c r="B31" i="29"/>
  <c r="A31" i="29"/>
  <c r="C30" i="29"/>
  <c r="B30" i="29"/>
  <c r="A30" i="29"/>
  <c r="C29" i="29"/>
  <c r="B29" i="29"/>
  <c r="A29" i="29"/>
  <c r="C28" i="29"/>
  <c r="B28" i="29"/>
  <c r="A28" i="29"/>
  <c r="C27" i="29"/>
  <c r="B27" i="29"/>
  <c r="A27" i="29"/>
  <c r="C26" i="29"/>
  <c r="B26" i="29"/>
  <c r="A26" i="29"/>
  <c r="C25" i="29"/>
  <c r="B25" i="29"/>
  <c r="A25" i="29"/>
  <c r="C24" i="29"/>
  <c r="B24" i="29"/>
  <c r="A24" i="29"/>
  <c r="C23" i="29"/>
  <c r="B23" i="29"/>
  <c r="A23" i="29"/>
  <c r="C22" i="29"/>
  <c r="B22" i="29"/>
  <c r="A22" i="29"/>
  <c r="C21" i="29"/>
  <c r="B21" i="29"/>
  <c r="A21" i="29"/>
  <c r="C20" i="29"/>
  <c r="B20" i="29"/>
  <c r="A20" i="29"/>
  <c r="C19" i="29"/>
  <c r="B19" i="29"/>
  <c r="A19" i="29"/>
  <c r="C18" i="29"/>
  <c r="B18" i="29"/>
  <c r="A18" i="29"/>
  <c r="C17" i="29"/>
  <c r="B17" i="29"/>
  <c r="A17" i="29"/>
  <c r="C16" i="29"/>
  <c r="B16" i="29"/>
  <c r="A16" i="29"/>
  <c r="C15" i="29"/>
  <c r="B15" i="29"/>
  <c r="A15" i="29"/>
  <c r="C14" i="29"/>
  <c r="B14" i="29"/>
  <c r="A14" i="29"/>
  <c r="C13" i="29"/>
  <c r="B13" i="29"/>
  <c r="A13" i="29"/>
  <c r="C12" i="29"/>
  <c r="B12" i="29"/>
  <c r="A12" i="29"/>
  <c r="C11" i="29"/>
  <c r="B11" i="29"/>
  <c r="A11" i="29"/>
  <c r="C10" i="29"/>
  <c r="B10" i="29"/>
  <c r="A10" i="29"/>
  <c r="C9" i="29"/>
  <c r="B9" i="29"/>
  <c r="A9" i="29"/>
  <c r="C33" i="27"/>
  <c r="B33" i="27"/>
  <c r="A33" i="27"/>
  <c r="C32" i="27"/>
  <c r="B32" i="27"/>
  <c r="A32" i="27"/>
  <c r="C31" i="27"/>
  <c r="B31" i="27"/>
  <c r="A31" i="27"/>
  <c r="C30" i="27"/>
  <c r="B30" i="27"/>
  <c r="A30" i="27"/>
  <c r="C29" i="27"/>
  <c r="B29" i="27"/>
  <c r="A29" i="27"/>
  <c r="C28" i="27"/>
  <c r="B28" i="27"/>
  <c r="A28" i="27"/>
  <c r="C27" i="27"/>
  <c r="B27" i="27"/>
  <c r="A27" i="27"/>
  <c r="C26" i="27"/>
  <c r="B26" i="27"/>
  <c r="A26" i="27"/>
  <c r="C25" i="27"/>
  <c r="B25" i="27"/>
  <c r="A25" i="27"/>
  <c r="C24" i="27"/>
  <c r="B24" i="27"/>
  <c r="A24" i="27"/>
  <c r="C23" i="27"/>
  <c r="B23" i="27"/>
  <c r="A23" i="27"/>
  <c r="C22" i="27"/>
  <c r="B22" i="27"/>
  <c r="A22" i="27"/>
  <c r="C21" i="27"/>
  <c r="B21" i="27"/>
  <c r="A21" i="27"/>
  <c r="C20" i="27"/>
  <c r="B20" i="27"/>
  <c r="A20" i="27"/>
  <c r="C19" i="27"/>
  <c r="B19" i="27"/>
  <c r="A19" i="27"/>
  <c r="C18" i="27"/>
  <c r="B18" i="27"/>
  <c r="A18" i="27"/>
  <c r="C17" i="27"/>
  <c r="B17" i="27"/>
  <c r="A17" i="27"/>
  <c r="C16" i="27"/>
  <c r="B16" i="27"/>
  <c r="A16" i="27"/>
  <c r="C15" i="27"/>
  <c r="B15" i="27"/>
  <c r="A15" i="27"/>
  <c r="C14" i="27"/>
  <c r="B14" i="27"/>
  <c r="A14" i="27"/>
  <c r="C13" i="27"/>
  <c r="B13" i="27"/>
  <c r="A13" i="27"/>
  <c r="C12" i="27"/>
  <c r="B12" i="27"/>
  <c r="A12" i="27"/>
  <c r="C11" i="27"/>
  <c r="B11" i="27"/>
  <c r="A11" i="27"/>
  <c r="C10" i="27"/>
  <c r="B10" i="27"/>
  <c r="A10" i="27"/>
  <c r="C9" i="27"/>
  <c r="B9" i="27"/>
  <c r="A9" i="27"/>
  <c r="C33" i="26"/>
  <c r="B33" i="26"/>
  <c r="A33" i="26"/>
  <c r="C32" i="26"/>
  <c r="B32" i="26"/>
  <c r="A32" i="26"/>
  <c r="C31" i="26"/>
  <c r="B31" i="26"/>
  <c r="A31" i="26"/>
  <c r="C30" i="26"/>
  <c r="B30" i="26"/>
  <c r="A30" i="26"/>
  <c r="C29" i="26"/>
  <c r="B29" i="26"/>
  <c r="A29" i="26"/>
  <c r="C28" i="26"/>
  <c r="B28" i="26"/>
  <c r="A28" i="26"/>
  <c r="C27" i="26"/>
  <c r="B27" i="26"/>
  <c r="A27" i="26"/>
  <c r="C26" i="26"/>
  <c r="B26" i="26"/>
  <c r="A26" i="26"/>
  <c r="C25" i="26"/>
  <c r="B25" i="26"/>
  <c r="A25" i="26"/>
  <c r="C24" i="26"/>
  <c r="B24" i="26"/>
  <c r="A24" i="26"/>
  <c r="C23" i="26"/>
  <c r="B23" i="26"/>
  <c r="A23" i="26"/>
  <c r="C22" i="26"/>
  <c r="B22" i="26"/>
  <c r="A22" i="26"/>
  <c r="C21" i="26"/>
  <c r="B21" i="26"/>
  <c r="A21" i="26"/>
  <c r="C20" i="26"/>
  <c r="B20" i="26"/>
  <c r="A20" i="26"/>
  <c r="C19" i="26"/>
  <c r="B19" i="26"/>
  <c r="A19" i="26"/>
  <c r="C18" i="26"/>
  <c r="B18" i="26"/>
  <c r="A18" i="26"/>
  <c r="C17" i="26"/>
  <c r="B17" i="26"/>
  <c r="A17" i="26"/>
  <c r="C16" i="26"/>
  <c r="B16" i="26"/>
  <c r="A16" i="26"/>
  <c r="C15" i="26"/>
  <c r="B15" i="26"/>
  <c r="A15" i="26"/>
  <c r="C14" i="26"/>
  <c r="B14" i="26"/>
  <c r="A14" i="26"/>
  <c r="C13" i="26"/>
  <c r="B13" i="26"/>
  <c r="A13" i="26"/>
  <c r="C12" i="26"/>
  <c r="B12" i="26"/>
  <c r="A12" i="26"/>
  <c r="C11" i="26"/>
  <c r="B11" i="26"/>
  <c r="A11" i="26"/>
  <c r="C10" i="26"/>
  <c r="B10" i="26"/>
  <c r="A10" i="26"/>
  <c r="C9" i="26"/>
  <c r="B9" i="26"/>
  <c r="A9" i="26"/>
  <c r="C33" i="25"/>
  <c r="B33" i="25"/>
  <c r="A33" i="25"/>
  <c r="C32" i="25"/>
  <c r="B32" i="25"/>
  <c r="A32" i="25"/>
  <c r="C31" i="25"/>
  <c r="B31" i="25"/>
  <c r="A31" i="25"/>
  <c r="C30" i="25"/>
  <c r="B30" i="25"/>
  <c r="A30" i="25"/>
  <c r="C29" i="25"/>
  <c r="B29" i="25"/>
  <c r="A29" i="25"/>
  <c r="C28" i="25"/>
  <c r="B28" i="25"/>
  <c r="A28" i="25"/>
  <c r="C27" i="25"/>
  <c r="B27" i="25"/>
  <c r="A27" i="25"/>
  <c r="C26" i="25"/>
  <c r="B26" i="25"/>
  <c r="A26" i="25"/>
  <c r="C25" i="25"/>
  <c r="B25" i="25"/>
  <c r="A25" i="25"/>
  <c r="C24" i="25"/>
  <c r="B24" i="25"/>
  <c r="A24" i="25"/>
  <c r="C23" i="25"/>
  <c r="B23" i="25"/>
  <c r="A23" i="25"/>
  <c r="C22" i="25"/>
  <c r="B22" i="25"/>
  <c r="A22" i="25"/>
  <c r="C21" i="25"/>
  <c r="B21" i="25"/>
  <c r="A21" i="25"/>
  <c r="C20" i="25"/>
  <c r="B20" i="25"/>
  <c r="A20" i="25"/>
  <c r="C19" i="25"/>
  <c r="B19" i="25"/>
  <c r="A19" i="25"/>
  <c r="C18" i="25"/>
  <c r="B18" i="25"/>
  <c r="A18" i="25"/>
  <c r="C17" i="25"/>
  <c r="B17" i="25"/>
  <c r="A17" i="25"/>
  <c r="C16" i="25"/>
  <c r="B16" i="25"/>
  <c r="A16" i="25"/>
  <c r="C15" i="25"/>
  <c r="B15" i="25"/>
  <c r="A15" i="25"/>
  <c r="C14" i="25"/>
  <c r="B14" i="25"/>
  <c r="A14" i="25"/>
  <c r="C13" i="25"/>
  <c r="B13" i="25"/>
  <c r="A13" i="25"/>
  <c r="C12" i="25"/>
  <c r="B12" i="25"/>
  <c r="A12" i="25"/>
  <c r="C11" i="25"/>
  <c r="B11" i="25"/>
  <c r="A11" i="25"/>
  <c r="C10" i="25"/>
  <c r="B10" i="25"/>
  <c r="A10" i="25"/>
  <c r="C9" i="25"/>
  <c r="B9" i="25"/>
  <c r="A9" i="25"/>
  <c r="C33" i="23"/>
  <c r="B33" i="23"/>
  <c r="A33" i="23"/>
  <c r="C32" i="23"/>
  <c r="B32" i="23"/>
  <c r="A32" i="23"/>
  <c r="C31" i="23"/>
  <c r="B31" i="23"/>
  <c r="A31" i="23"/>
  <c r="C30" i="23"/>
  <c r="B30" i="23"/>
  <c r="A30" i="23"/>
  <c r="C29" i="23"/>
  <c r="B29" i="23"/>
  <c r="A29" i="23"/>
  <c r="C28" i="23"/>
  <c r="B28" i="23"/>
  <c r="A28" i="23"/>
  <c r="C27" i="23"/>
  <c r="B27" i="23"/>
  <c r="A27" i="23"/>
  <c r="C26" i="23"/>
  <c r="B26" i="23"/>
  <c r="A26" i="23"/>
  <c r="C25" i="23"/>
  <c r="B25" i="23"/>
  <c r="A25" i="23"/>
  <c r="C24" i="23"/>
  <c r="B24" i="23"/>
  <c r="A24" i="23"/>
  <c r="C23" i="23"/>
  <c r="B23" i="23"/>
  <c r="A23" i="23"/>
  <c r="C22" i="23"/>
  <c r="B22" i="23"/>
  <c r="A22" i="23"/>
  <c r="C21" i="23"/>
  <c r="B21" i="23"/>
  <c r="A21" i="23"/>
  <c r="C20" i="23"/>
  <c r="B20" i="23"/>
  <c r="A20" i="23"/>
  <c r="C19" i="23"/>
  <c r="B19" i="23"/>
  <c r="A19" i="23"/>
  <c r="C18" i="23"/>
  <c r="B18" i="23"/>
  <c r="A18" i="23"/>
  <c r="C17" i="23"/>
  <c r="B17" i="23"/>
  <c r="A17" i="23"/>
  <c r="C16" i="23"/>
  <c r="B16" i="23"/>
  <c r="A16" i="23"/>
  <c r="C15" i="23"/>
  <c r="B15" i="23"/>
  <c r="A15" i="23"/>
  <c r="C14" i="23"/>
  <c r="B14" i="23"/>
  <c r="A14" i="23"/>
  <c r="C13" i="23"/>
  <c r="B13" i="23"/>
  <c r="A13" i="23"/>
  <c r="C12" i="23"/>
  <c r="B12" i="23"/>
  <c r="A12" i="23"/>
  <c r="C11" i="23"/>
  <c r="B11" i="23"/>
  <c r="A11" i="23"/>
  <c r="C10" i="23"/>
  <c r="B10" i="23"/>
  <c r="A10" i="23"/>
  <c r="C9" i="23"/>
  <c r="B9" i="23"/>
  <c r="A9" i="23"/>
  <c r="C33" i="21"/>
  <c r="B33" i="21"/>
  <c r="A33" i="21"/>
  <c r="C32" i="21"/>
  <c r="B32" i="21"/>
  <c r="A32" i="21"/>
  <c r="C31" i="21"/>
  <c r="B31" i="21"/>
  <c r="A31" i="21"/>
  <c r="C30" i="21"/>
  <c r="B30" i="21"/>
  <c r="A30" i="21"/>
  <c r="C29" i="21"/>
  <c r="B29" i="21"/>
  <c r="A29" i="21"/>
  <c r="C28" i="21"/>
  <c r="B28" i="21"/>
  <c r="A28" i="21"/>
  <c r="C27" i="21"/>
  <c r="B27" i="21"/>
  <c r="A27" i="21"/>
  <c r="C26" i="21"/>
  <c r="B26" i="21"/>
  <c r="A26" i="21"/>
  <c r="C25" i="21"/>
  <c r="B25" i="21"/>
  <c r="A25" i="21"/>
  <c r="C24" i="21"/>
  <c r="B24" i="21"/>
  <c r="A24" i="21"/>
  <c r="C23" i="21"/>
  <c r="B23" i="21"/>
  <c r="A23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C17" i="21"/>
  <c r="B17" i="21"/>
  <c r="A17" i="21"/>
  <c r="C16" i="21"/>
  <c r="B16" i="21"/>
  <c r="A16" i="21"/>
  <c r="C15" i="21"/>
  <c r="B15" i="21"/>
  <c r="A15" i="21"/>
  <c r="C14" i="21"/>
  <c r="B14" i="21"/>
  <c r="A14" i="21"/>
  <c r="C13" i="21"/>
  <c r="B13" i="21"/>
  <c r="A13" i="21"/>
  <c r="C12" i="21"/>
  <c r="B12" i="21"/>
  <c r="A12" i="21"/>
  <c r="C11" i="21"/>
  <c r="B11" i="21"/>
  <c r="A11" i="21"/>
  <c r="C10" i="21"/>
  <c r="B10" i="21"/>
  <c r="A10" i="21"/>
  <c r="C9" i="21"/>
  <c r="B9" i="21"/>
  <c r="A9" i="21"/>
  <c r="C33" i="18"/>
  <c r="B33" i="18"/>
  <c r="A33" i="18"/>
  <c r="C32" i="18"/>
  <c r="B32" i="18"/>
  <c r="A32" i="18"/>
  <c r="C31" i="18"/>
  <c r="B31" i="18"/>
  <c r="A31" i="18"/>
  <c r="C30" i="18"/>
  <c r="B30" i="18"/>
  <c r="A30" i="18"/>
  <c r="C29" i="18"/>
  <c r="B29" i="18"/>
  <c r="A29" i="18"/>
  <c r="C28" i="18"/>
  <c r="B28" i="18"/>
  <c r="A28" i="18"/>
  <c r="C27" i="18"/>
  <c r="B27" i="18"/>
  <c r="A27" i="18"/>
  <c r="C26" i="18"/>
  <c r="B26" i="18"/>
  <c r="A26" i="18"/>
  <c r="C25" i="18"/>
  <c r="B25" i="18"/>
  <c r="A25" i="18"/>
  <c r="C24" i="18"/>
  <c r="B24" i="18"/>
  <c r="A24" i="18"/>
  <c r="C23" i="18"/>
  <c r="B23" i="18"/>
  <c r="A23" i="18"/>
  <c r="C22" i="18"/>
  <c r="B22" i="18"/>
  <c r="A22" i="18"/>
  <c r="C21" i="18"/>
  <c r="B21" i="18"/>
  <c r="A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C15" i="18"/>
  <c r="B15" i="18"/>
  <c r="A15" i="18"/>
  <c r="C14" i="18"/>
  <c r="B14" i="18"/>
  <c r="A14" i="18"/>
  <c r="C13" i="18"/>
  <c r="B13" i="18"/>
  <c r="A13" i="18"/>
  <c r="C12" i="18"/>
  <c r="B12" i="18"/>
  <c r="A12" i="18"/>
  <c r="C11" i="18"/>
  <c r="B11" i="18"/>
  <c r="A11" i="18"/>
  <c r="C10" i="18"/>
  <c r="B10" i="18"/>
  <c r="A10" i="18"/>
  <c r="C9" i="18"/>
  <c r="B9" i="18"/>
  <c r="A9" i="18"/>
  <c r="A32" i="17"/>
  <c r="B32" i="17"/>
  <c r="C32" i="17"/>
  <c r="A33" i="17"/>
  <c r="B33" i="17"/>
  <c r="C33" i="17"/>
  <c r="A23" i="17"/>
  <c r="B23" i="17"/>
  <c r="C23" i="17"/>
  <c r="A24" i="17"/>
  <c r="B24" i="17"/>
  <c r="C24" i="17"/>
  <c r="A25" i="17"/>
  <c r="B25" i="17"/>
  <c r="C25" i="17"/>
  <c r="A26" i="17"/>
  <c r="B26" i="17"/>
  <c r="C26" i="17"/>
  <c r="A27" i="17"/>
  <c r="B27" i="17"/>
  <c r="C27" i="17"/>
  <c r="A28" i="17"/>
  <c r="B28" i="17"/>
  <c r="C28" i="17"/>
  <c r="A29" i="17"/>
  <c r="B29" i="17"/>
  <c r="C29" i="17"/>
  <c r="A30" i="17"/>
  <c r="B30" i="17"/>
  <c r="C30" i="17"/>
  <c r="A31" i="17"/>
  <c r="B31" i="17"/>
  <c r="C31" i="17"/>
  <c r="B42" i="23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I5" i="1"/>
  <c r="I5" i="17" s="1"/>
  <c r="J5" i="1"/>
  <c r="J5" i="17" s="1"/>
  <c r="L5" i="18" s="1"/>
  <c r="L5" i="21" s="1"/>
  <c r="K5" i="1"/>
  <c r="K5" i="17" s="1"/>
  <c r="M5" i="18" s="1"/>
  <c r="M5" i="21" s="1"/>
  <c r="L5" i="1"/>
  <c r="L5" i="17" s="1"/>
  <c r="N5" i="18" s="1"/>
  <c r="N5" i="21" s="1"/>
  <c r="M5" i="1"/>
  <c r="M5" i="17" s="1"/>
  <c r="O5" i="18" s="1"/>
  <c r="O5" i="21" s="1"/>
  <c r="N5" i="1"/>
  <c r="N5" i="17" s="1"/>
  <c r="P5" i="18" s="1"/>
  <c r="P5" i="21" s="1"/>
  <c r="O5" i="1"/>
  <c r="O5" i="17" s="1"/>
  <c r="Q5" i="18" s="1"/>
  <c r="Q5" i="21" s="1"/>
  <c r="P5" i="1"/>
  <c r="P5" i="17" s="1"/>
  <c r="R5" i="18" s="1"/>
  <c r="R5" i="21" s="1"/>
  <c r="Q5" i="1"/>
  <c r="Q5" i="17" s="1"/>
  <c r="S5" i="18" s="1"/>
  <c r="S5" i="21" s="1"/>
  <c r="R5" i="1"/>
  <c r="R5" i="17" s="1"/>
  <c r="T5" i="18" s="1"/>
  <c r="T5" i="21" s="1"/>
  <c r="S5" i="1"/>
  <c r="S5" i="17" s="1"/>
  <c r="U5" i="18" s="1"/>
  <c r="U5" i="21" s="1"/>
  <c r="T5" i="1"/>
  <c r="T5" i="17" s="1"/>
  <c r="V5" i="18" s="1"/>
  <c r="V5" i="21" s="1"/>
  <c r="U5" i="1"/>
  <c r="U5" i="17" s="1"/>
  <c r="W5" i="18" s="1"/>
  <c r="W5" i="21" s="1"/>
  <c r="V5" i="1"/>
  <c r="V5" i="17" s="1"/>
  <c r="X5" i="18" s="1"/>
  <c r="X5" i="21" s="1"/>
  <c r="W5" i="1"/>
  <c r="W5" i="17" s="1"/>
  <c r="Y5" i="18" s="1"/>
  <c r="Y5" i="21" s="1"/>
  <c r="X5" i="1"/>
  <c r="X5" i="17" s="1"/>
  <c r="Z5" i="18" s="1"/>
  <c r="Z5" i="21" s="1"/>
  <c r="Y5" i="1"/>
  <c r="Y5" i="17" s="1"/>
  <c r="AA5" i="18" s="1"/>
  <c r="AA5" i="21" s="1"/>
  <c r="Z5" i="1"/>
  <c r="Z5" i="17" s="1"/>
  <c r="AB5" i="18" s="1"/>
  <c r="AB5" i="21" s="1"/>
  <c r="AA5" i="1"/>
  <c r="AA5" i="17" s="1"/>
  <c r="AC5" i="18" s="1"/>
  <c r="AC5" i="21" s="1"/>
  <c r="AB5" i="1"/>
  <c r="AB5" i="17" s="1"/>
  <c r="AD5" i="18" s="1"/>
  <c r="AD5" i="21" s="1"/>
  <c r="H5" i="1"/>
  <c r="H5" i="17" s="1"/>
  <c r="B75" i="29"/>
  <c r="B72" i="29"/>
  <c r="B69" i="29"/>
  <c r="B66" i="29"/>
  <c r="B63" i="29"/>
  <c r="B60" i="29"/>
  <c r="B57" i="29"/>
  <c r="B54" i="29"/>
  <c r="B51" i="29"/>
  <c r="B48" i="29"/>
  <c r="B45" i="29"/>
  <c r="B42" i="29"/>
  <c r="B75" i="27"/>
  <c r="B72" i="27"/>
  <c r="B69" i="27"/>
  <c r="B66" i="27"/>
  <c r="B63" i="27"/>
  <c r="B60" i="27"/>
  <c r="B57" i="27"/>
  <c r="B54" i="27"/>
  <c r="B51" i="27"/>
  <c r="B48" i="27"/>
  <c r="B45" i="27"/>
  <c r="B42" i="27"/>
  <c r="B75" i="26"/>
  <c r="B72" i="26"/>
  <c r="B69" i="26"/>
  <c r="B66" i="26"/>
  <c r="B63" i="26"/>
  <c r="B60" i="26"/>
  <c r="B57" i="26"/>
  <c r="B54" i="26"/>
  <c r="B51" i="26"/>
  <c r="B48" i="26"/>
  <c r="B45" i="26"/>
  <c r="B42" i="26"/>
  <c r="B75" i="25"/>
  <c r="B72" i="25"/>
  <c r="B69" i="25"/>
  <c r="B66" i="25"/>
  <c r="B63" i="25"/>
  <c r="B60" i="25"/>
  <c r="B57" i="25"/>
  <c r="B54" i="25"/>
  <c r="B51" i="25"/>
  <c r="B48" i="25"/>
  <c r="B45" i="25"/>
  <c r="B42" i="25"/>
  <c r="B75" i="23"/>
  <c r="B72" i="23"/>
  <c r="B69" i="23"/>
  <c r="B66" i="23"/>
  <c r="B63" i="23"/>
  <c r="B60" i="23"/>
  <c r="B57" i="23"/>
  <c r="B54" i="23"/>
  <c r="B51" i="23"/>
  <c r="B48" i="23"/>
  <c r="B45" i="23"/>
  <c r="B75" i="21"/>
  <c r="B72" i="21"/>
  <c r="B69" i="21"/>
  <c r="B66" i="21"/>
  <c r="B63" i="21"/>
  <c r="B60" i="21"/>
  <c r="B57" i="21"/>
  <c r="B54" i="21"/>
  <c r="B51" i="21"/>
  <c r="B48" i="21"/>
  <c r="B45" i="21"/>
  <c r="B42" i="21"/>
  <c r="B75" i="18"/>
  <c r="B72" i="18"/>
  <c r="B69" i="18"/>
  <c r="B66" i="18"/>
  <c r="B63" i="18"/>
  <c r="B60" i="18"/>
  <c r="B57" i="18"/>
  <c r="B54" i="18"/>
  <c r="B51" i="18"/>
  <c r="B48" i="18"/>
  <c r="B45" i="18"/>
  <c r="B42" i="18"/>
  <c r="B75" i="17"/>
  <c r="B72" i="17"/>
  <c r="B69" i="17"/>
  <c r="B66" i="17"/>
  <c r="B63" i="17"/>
  <c r="B60" i="17"/>
  <c r="B57" i="17"/>
  <c r="B54" i="17"/>
  <c r="B51" i="17"/>
  <c r="B48" i="17"/>
  <c r="B45" i="17"/>
  <c r="B42" i="17"/>
  <c r="B60" i="1"/>
  <c r="I5" i="18" l="1"/>
  <c r="I5" i="21" s="1"/>
  <c r="K5" i="18"/>
  <c r="K5" i="21" s="1"/>
  <c r="J5" i="18"/>
  <c r="J5" i="21" s="1"/>
  <c r="H5" i="18"/>
  <c r="H5" i="21" s="1"/>
  <c r="B75" i="1"/>
  <c r="B72" i="1"/>
  <c r="B69" i="1"/>
  <c r="B66" i="1"/>
  <c r="B63" i="1"/>
  <c r="B57" i="1"/>
  <c r="B54" i="1"/>
  <c r="B51" i="1"/>
  <c r="B48" i="1"/>
  <c r="B45" i="1"/>
  <c r="B42" i="1"/>
  <c r="O34" i="17" l="1"/>
  <c r="N34" i="17"/>
  <c r="M34" i="17"/>
  <c r="L34" i="17"/>
  <c r="K34" i="17"/>
  <c r="J34" i="17"/>
  <c r="I34" i="17"/>
  <c r="H34" i="17"/>
  <c r="G34" i="17"/>
  <c r="F34" i="17"/>
  <c r="E34" i="17"/>
  <c r="D34" i="17"/>
  <c r="C19" i="17"/>
  <c r="C20" i="17"/>
  <c r="C21" i="17"/>
  <c r="C22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A19" i="17"/>
  <c r="A20" i="17"/>
  <c r="A21" i="17"/>
  <c r="A22" i="17"/>
  <c r="E34" i="1"/>
  <c r="F34" i="1"/>
  <c r="G34" i="1"/>
  <c r="H34" i="1"/>
  <c r="I34" i="1"/>
  <c r="J34" i="1"/>
  <c r="K34" i="1"/>
  <c r="L34" i="1"/>
  <c r="M34" i="1"/>
  <c r="N34" i="1"/>
  <c r="O34" i="1"/>
  <c r="D34" i="1"/>
  <c r="A10" i="17"/>
  <c r="C10" i="17"/>
  <c r="A11" i="17"/>
  <c r="C11" i="17"/>
  <c r="A12" i="17"/>
  <c r="C12" i="17"/>
  <c r="A13" i="17"/>
  <c r="C13" i="17"/>
  <c r="A14" i="17"/>
  <c r="C14" i="17"/>
  <c r="A15" i="17"/>
  <c r="C15" i="17"/>
  <c r="A16" i="17"/>
  <c r="C16" i="17"/>
  <c r="A17" i="17"/>
  <c r="C17" i="17"/>
  <c r="A18" i="17"/>
  <c r="C18" i="17"/>
  <c r="C9" i="17"/>
  <c r="B9" i="17"/>
  <c r="A9" i="17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B2" i="29"/>
  <c r="T9" i="29" s="1"/>
  <c r="B1" i="29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B2" i="27"/>
  <c r="T13" i="27" s="1"/>
  <c r="B1" i="27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B2" i="26"/>
  <c r="B3" i="26" s="1"/>
  <c r="B1" i="26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B2" i="25"/>
  <c r="T18" i="25" s="1"/>
  <c r="B1" i="25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B2" i="23"/>
  <c r="T17" i="23" s="1"/>
  <c r="U17" i="23" s="1"/>
  <c r="B1" i="23"/>
  <c r="B4" i="23" s="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B2" i="21"/>
  <c r="T12" i="21" s="1"/>
  <c r="B1" i="21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B2" i="18"/>
  <c r="T14" i="18" s="1"/>
  <c r="B1" i="18"/>
  <c r="S34" i="17"/>
  <c r="R34" i="17"/>
  <c r="Q34" i="17"/>
  <c r="P34" i="17"/>
  <c r="B2" i="17"/>
  <c r="T9" i="17" s="1"/>
  <c r="B1" i="17"/>
  <c r="B1" i="1"/>
  <c r="B4" i="1" s="1"/>
  <c r="B2" i="1"/>
  <c r="P34" i="1"/>
  <c r="Q34" i="1"/>
  <c r="R34" i="1"/>
  <c r="S34" i="1"/>
  <c r="T21" i="21"/>
  <c r="T15" i="21"/>
  <c r="T17" i="26" l="1"/>
  <c r="T14" i="25"/>
  <c r="T28" i="1"/>
  <c r="T20" i="1"/>
  <c r="T12" i="1"/>
  <c r="U12" i="1" s="1"/>
  <c r="T10" i="1"/>
  <c r="U10" i="1" s="1"/>
  <c r="T19" i="1"/>
  <c r="T33" i="1"/>
  <c r="U33" i="1" s="1"/>
  <c r="T25" i="1"/>
  <c r="T17" i="1"/>
  <c r="U17" i="1" s="1"/>
  <c r="T9" i="1"/>
  <c r="U9" i="1" s="1"/>
  <c r="T32" i="1"/>
  <c r="U32" i="1" s="1"/>
  <c r="T24" i="1"/>
  <c r="U24" i="1" s="1"/>
  <c r="T16" i="1"/>
  <c r="T23" i="1"/>
  <c r="T31" i="1"/>
  <c r="U31" i="1" s="1"/>
  <c r="T30" i="1"/>
  <c r="T22" i="1"/>
  <c r="U22" i="1" s="1"/>
  <c r="T14" i="1"/>
  <c r="T29" i="1"/>
  <c r="U29" i="1" s="1"/>
  <c r="T21" i="1"/>
  <c r="T13" i="1"/>
  <c r="U13" i="1" s="1"/>
  <c r="T27" i="1"/>
  <c r="U27" i="1" s="1"/>
  <c r="T11" i="1"/>
  <c r="U11" i="1" s="1"/>
  <c r="T26" i="1"/>
  <c r="T18" i="1"/>
  <c r="T15" i="1"/>
  <c r="T16" i="29"/>
  <c r="T13" i="29"/>
  <c r="T22" i="29"/>
  <c r="T9" i="27"/>
  <c r="T18" i="23"/>
  <c r="U18" i="23" s="1"/>
  <c r="T15" i="18"/>
  <c r="T17" i="18"/>
  <c r="T22" i="18"/>
  <c r="T22" i="17"/>
  <c r="T16" i="17"/>
  <c r="T12" i="17"/>
  <c r="T14" i="17"/>
  <c r="T10" i="17"/>
  <c r="T13" i="17"/>
  <c r="T14" i="23"/>
  <c r="U14" i="23" s="1"/>
  <c r="T13" i="23"/>
  <c r="U13" i="23" s="1"/>
  <c r="T12" i="23"/>
  <c r="U12" i="23" s="1"/>
  <c r="T9" i="23"/>
  <c r="U9" i="23" s="1"/>
  <c r="T10" i="23"/>
  <c r="U10" i="23" s="1"/>
  <c r="T20" i="23"/>
  <c r="U20" i="23" s="1"/>
  <c r="T11" i="23"/>
  <c r="U11" i="23" s="1"/>
  <c r="T21" i="23"/>
  <c r="U21" i="23" s="1"/>
  <c r="B6" i="23"/>
  <c r="B5" i="23" s="1"/>
  <c r="B3" i="23"/>
  <c r="T15" i="23"/>
  <c r="U15" i="23" s="1"/>
  <c r="T16" i="23"/>
  <c r="U16" i="23" s="1"/>
  <c r="T14" i="21"/>
  <c r="B3" i="27"/>
  <c r="T14" i="29"/>
  <c r="T31" i="29"/>
  <c r="T24" i="29"/>
  <c r="T30" i="29"/>
  <c r="T23" i="29"/>
  <c r="T29" i="29"/>
  <c r="T28" i="29"/>
  <c r="T27" i="29"/>
  <c r="T25" i="29"/>
  <c r="T33" i="29"/>
  <c r="T26" i="29"/>
  <c r="T32" i="29"/>
  <c r="T10" i="21"/>
  <c r="T18" i="21"/>
  <c r="T16" i="27"/>
  <c r="T22" i="21"/>
  <c r="T15" i="27"/>
  <c r="T19" i="21"/>
  <c r="T17" i="21"/>
  <c r="T10" i="27"/>
  <c r="T28" i="25"/>
  <c r="T27" i="25"/>
  <c r="T26" i="25"/>
  <c r="T29" i="25"/>
  <c r="T33" i="25"/>
  <c r="T25" i="25"/>
  <c r="T32" i="25"/>
  <c r="T24" i="25"/>
  <c r="T31" i="25"/>
  <c r="T23" i="25"/>
  <c r="T30" i="25"/>
  <c r="T11" i="21"/>
  <c r="T30" i="21"/>
  <c r="T29" i="21"/>
  <c r="T28" i="21"/>
  <c r="T27" i="21"/>
  <c r="T33" i="21"/>
  <c r="T26" i="21"/>
  <c r="T23" i="21"/>
  <c r="T32" i="21"/>
  <c r="T25" i="21"/>
  <c r="T31" i="21"/>
  <c r="T24" i="21"/>
  <c r="T20" i="21"/>
  <c r="T33" i="17"/>
  <c r="T32" i="17"/>
  <c r="T19" i="27"/>
  <c r="T26" i="27"/>
  <c r="T25" i="27"/>
  <c r="T27" i="27"/>
  <c r="T33" i="27"/>
  <c r="T24" i="27"/>
  <c r="T32" i="27"/>
  <c r="T31" i="27"/>
  <c r="T23" i="27"/>
  <c r="T30" i="27"/>
  <c r="T29" i="27"/>
  <c r="T28" i="27"/>
  <c r="B3" i="21"/>
  <c r="T9" i="21"/>
  <c r="T21" i="27"/>
  <c r="T32" i="18"/>
  <c r="T24" i="18"/>
  <c r="T31" i="18"/>
  <c r="T23" i="18"/>
  <c r="T30" i="18"/>
  <c r="T33" i="18"/>
  <c r="T29" i="18"/>
  <c r="T25" i="18"/>
  <c r="T28" i="18"/>
  <c r="T27" i="18"/>
  <c r="T26" i="18"/>
  <c r="T18" i="26"/>
  <c r="T31" i="26"/>
  <c r="T23" i="26"/>
  <c r="T30" i="26"/>
  <c r="T22" i="26"/>
  <c r="T24" i="26"/>
  <c r="T29" i="26"/>
  <c r="T21" i="26"/>
  <c r="T28" i="26"/>
  <c r="T32" i="26"/>
  <c r="T27" i="26"/>
  <c r="T26" i="26"/>
  <c r="T33" i="26"/>
  <c r="T25" i="26"/>
  <c r="T20" i="27"/>
  <c r="T16" i="21"/>
  <c r="T13" i="21"/>
  <c r="T17" i="27"/>
  <c r="T19" i="23"/>
  <c r="U19" i="23" s="1"/>
  <c r="T33" i="23"/>
  <c r="U33" i="23" s="1"/>
  <c r="T30" i="23"/>
  <c r="U30" i="23" s="1"/>
  <c r="T26" i="23"/>
  <c r="U26" i="23" s="1"/>
  <c r="T22" i="23"/>
  <c r="U22" i="23" s="1"/>
  <c r="T23" i="23"/>
  <c r="U23" i="23" s="1"/>
  <c r="T32" i="23"/>
  <c r="U32" i="23" s="1"/>
  <c r="T29" i="23"/>
  <c r="U29" i="23" s="1"/>
  <c r="T25" i="23"/>
  <c r="U25" i="23" s="1"/>
  <c r="T27" i="23"/>
  <c r="U27" i="23" s="1"/>
  <c r="T28" i="23"/>
  <c r="U28" i="23" s="1"/>
  <c r="T24" i="23"/>
  <c r="U24" i="23" s="1"/>
  <c r="T31" i="23"/>
  <c r="U31" i="23" s="1"/>
  <c r="T20" i="17"/>
  <c r="T30" i="17"/>
  <c r="T26" i="17"/>
  <c r="T31" i="17"/>
  <c r="T23" i="17"/>
  <c r="T29" i="17"/>
  <c r="T25" i="17"/>
  <c r="T27" i="17"/>
  <c r="T28" i="17"/>
  <c r="T24" i="17"/>
  <c r="U18" i="1"/>
  <c r="U23" i="1"/>
  <c r="U30" i="1"/>
  <c r="U26" i="1"/>
  <c r="U25" i="1"/>
  <c r="U28" i="1"/>
  <c r="T12" i="27"/>
  <c r="T11" i="27"/>
  <c r="T22" i="27"/>
  <c r="T14" i="27"/>
  <c r="T18" i="27"/>
  <c r="T16" i="26"/>
  <c r="T11" i="26"/>
  <c r="T10" i="26"/>
  <c r="T19" i="26"/>
  <c r="T15" i="26"/>
  <c r="T20" i="26"/>
  <c r="T14" i="26"/>
  <c r="T13" i="26"/>
  <c r="T9" i="26"/>
  <c r="T12" i="26"/>
  <c r="T16" i="25"/>
  <c r="T12" i="25"/>
  <c r="B5" i="29"/>
  <c r="T19" i="29"/>
  <c r="T21" i="29"/>
  <c r="T15" i="29"/>
  <c r="T12" i="29"/>
  <c r="T10" i="29"/>
  <c r="T20" i="29"/>
  <c r="T17" i="29"/>
  <c r="T11" i="29"/>
  <c r="T18" i="29"/>
  <c r="B3" i="29"/>
  <c r="B4" i="17"/>
  <c r="B4" i="18" s="1"/>
  <c r="B4" i="21" s="1"/>
  <c r="B6" i="1"/>
  <c r="B5" i="1" s="1"/>
  <c r="U16" i="1"/>
  <c r="B5" i="25"/>
  <c r="T20" i="25"/>
  <c r="B3" i="25"/>
  <c r="T13" i="25"/>
  <c r="B5" i="27"/>
  <c r="B5" i="26"/>
  <c r="T9" i="25"/>
  <c r="T19" i="25"/>
  <c r="T22" i="25"/>
  <c r="T15" i="25"/>
  <c r="T11" i="25"/>
  <c r="T17" i="25"/>
  <c r="T10" i="25"/>
  <c r="T21" i="25"/>
  <c r="T13" i="18"/>
  <c r="T20" i="18"/>
  <c r="T12" i="18"/>
  <c r="T11" i="18"/>
  <c r="T21" i="18"/>
  <c r="T9" i="18"/>
  <c r="B3" i="18"/>
  <c r="T18" i="18"/>
  <c r="T16" i="18"/>
  <c r="T19" i="18"/>
  <c r="T10" i="18"/>
  <c r="B3" i="17"/>
  <c r="T21" i="17"/>
  <c r="T19" i="17"/>
  <c r="T15" i="17"/>
  <c r="T17" i="17"/>
  <c r="T11" i="17"/>
  <c r="T18" i="17"/>
  <c r="U19" i="1"/>
  <c r="U20" i="1"/>
  <c r="B5" i="17"/>
  <c r="U14" i="1"/>
  <c r="B5" i="21"/>
  <c r="U15" i="1"/>
  <c r="B5" i="18"/>
  <c r="U21" i="1"/>
  <c r="B3" i="1"/>
  <c r="M35" i="1"/>
  <c r="M36" i="1" s="1"/>
  <c r="E35" i="1"/>
  <c r="E36" i="1" s="1"/>
  <c r="G6" i="17"/>
  <c r="G6" i="21"/>
  <c r="G6" i="27"/>
  <c r="J35" i="1"/>
  <c r="J36" i="1" s="1"/>
  <c r="Q35" i="1"/>
  <c r="D35" i="1"/>
  <c r="D36" i="1" s="1"/>
  <c r="G6" i="26"/>
  <c r="H35" i="1"/>
  <c r="H36" i="1" s="1"/>
  <c r="G6" i="18"/>
  <c r="L35" i="1"/>
  <c r="L36" i="1" s="1"/>
  <c r="I35" i="1"/>
  <c r="I36" i="1" s="1"/>
  <c r="K35" i="1"/>
  <c r="K36" i="1" s="1"/>
  <c r="P35" i="1"/>
  <c r="G35" i="1"/>
  <c r="G36" i="1" s="1"/>
  <c r="R35" i="1"/>
  <c r="G6" i="25"/>
  <c r="S35" i="1"/>
  <c r="O35" i="1"/>
  <c r="O36" i="1" s="1"/>
  <c r="G6" i="29"/>
  <c r="N35" i="1"/>
  <c r="N36" i="1" s="1"/>
  <c r="F35" i="1"/>
  <c r="F36" i="1" s="1"/>
  <c r="G6" i="23"/>
  <c r="B4" i="25"/>
  <c r="B4" i="26" s="1"/>
  <c r="B4" i="27" s="1"/>
  <c r="B4" i="29" s="1"/>
  <c r="U23" i="27" l="1"/>
  <c r="U22" i="27"/>
  <c r="U22" i="29"/>
  <c r="U23" i="29"/>
  <c r="F1" i="26"/>
  <c r="F1" i="25"/>
  <c r="U33" i="21"/>
  <c r="U32" i="21"/>
  <c r="U31" i="21"/>
  <c r="U33" i="18"/>
  <c r="U32" i="18"/>
  <c r="U32" i="17"/>
  <c r="U33" i="17"/>
  <c r="U32" i="26"/>
  <c r="U28" i="26"/>
  <c r="U24" i="26"/>
  <c r="U29" i="26"/>
  <c r="U31" i="26"/>
  <c r="U27" i="26"/>
  <c r="U23" i="26"/>
  <c r="U25" i="26"/>
  <c r="U30" i="26"/>
  <c r="U26" i="26"/>
  <c r="U22" i="26"/>
  <c r="U33" i="26"/>
  <c r="U21" i="26"/>
  <c r="U33" i="29"/>
  <c r="U28" i="29"/>
  <c r="U24" i="29"/>
  <c r="U29" i="29"/>
  <c r="U32" i="29"/>
  <c r="U27" i="29"/>
  <c r="U31" i="29"/>
  <c r="U26" i="29"/>
  <c r="U30" i="29"/>
  <c r="U25" i="29"/>
  <c r="U25" i="27"/>
  <c r="U32" i="27"/>
  <c r="U28" i="27"/>
  <c r="U33" i="27"/>
  <c r="U31" i="27"/>
  <c r="U33" i="25"/>
  <c r="U29" i="25"/>
  <c r="U25" i="25"/>
  <c r="U30" i="25"/>
  <c r="U22" i="25"/>
  <c r="U32" i="25"/>
  <c r="U28" i="25"/>
  <c r="U24" i="25"/>
  <c r="U26" i="25"/>
  <c r="U31" i="25"/>
  <c r="U27" i="25"/>
  <c r="U23" i="25"/>
  <c r="F2" i="23"/>
  <c r="U11" i="26"/>
  <c r="U14" i="29"/>
  <c r="U13" i="27"/>
  <c r="U30" i="27"/>
  <c r="U26" i="27"/>
  <c r="U29" i="27"/>
  <c r="U24" i="27"/>
  <c r="U27" i="27"/>
  <c r="U17" i="25"/>
  <c r="U27" i="21"/>
  <c r="U23" i="21"/>
  <c r="U28" i="21"/>
  <c r="U30" i="21"/>
  <c r="U26" i="21"/>
  <c r="U24" i="21"/>
  <c r="U29" i="21"/>
  <c r="U25" i="21"/>
  <c r="U29" i="18"/>
  <c r="U25" i="18"/>
  <c r="U30" i="18"/>
  <c r="U28" i="18"/>
  <c r="U24" i="18"/>
  <c r="U26" i="18"/>
  <c r="U31" i="18"/>
  <c r="U27" i="18"/>
  <c r="U23" i="18"/>
  <c r="U28" i="17"/>
  <c r="U24" i="17"/>
  <c r="U31" i="17"/>
  <c r="U27" i="17"/>
  <c r="U23" i="17"/>
  <c r="U25" i="17"/>
  <c r="U30" i="17"/>
  <c r="U26" i="17"/>
  <c r="U29" i="17"/>
  <c r="B6" i="25"/>
  <c r="U9" i="25"/>
  <c r="U16" i="25"/>
  <c r="U14" i="25"/>
  <c r="U20" i="27"/>
  <c r="U10" i="25"/>
  <c r="U12" i="27"/>
  <c r="U16" i="26"/>
  <c r="U15" i="25"/>
  <c r="U21" i="25"/>
  <c r="U13" i="25"/>
  <c r="B6" i="27"/>
  <c r="U11" i="27"/>
  <c r="U18" i="25"/>
  <c r="U9" i="27"/>
  <c r="U20" i="25"/>
  <c r="U19" i="29"/>
  <c r="U18" i="29"/>
  <c r="U21" i="29"/>
  <c r="U15" i="29"/>
  <c r="U17" i="29"/>
  <c r="U10" i="29"/>
  <c r="U11" i="29"/>
  <c r="B6" i="29"/>
  <c r="U20" i="29"/>
  <c r="U12" i="29"/>
  <c r="U16" i="29"/>
  <c r="U13" i="29"/>
  <c r="U9" i="29"/>
  <c r="U10" i="26"/>
  <c r="F1" i="23"/>
  <c r="F1" i="1"/>
  <c r="F2" i="1"/>
  <c r="U13" i="26"/>
  <c r="U14" i="26"/>
  <c r="U9" i="26"/>
  <c r="U17" i="26"/>
  <c r="U19" i="26"/>
  <c r="U20" i="26"/>
  <c r="U18" i="26"/>
  <c r="B6" i="26"/>
  <c r="U15" i="26"/>
  <c r="U12" i="26"/>
  <c r="U19" i="27"/>
  <c r="U16" i="27"/>
  <c r="U14" i="27"/>
  <c r="U10" i="27"/>
  <c r="U15" i="27"/>
  <c r="U21" i="27"/>
  <c r="U18" i="27"/>
  <c r="U17" i="27"/>
  <c r="U12" i="25"/>
  <c r="U11" i="25"/>
  <c r="U19" i="25"/>
  <c r="U21" i="21"/>
  <c r="U17" i="21"/>
  <c r="U13" i="21"/>
  <c r="U14" i="21"/>
  <c r="U15" i="21"/>
  <c r="B6" i="21"/>
  <c r="U18" i="21"/>
  <c r="U16" i="21"/>
  <c r="U9" i="21"/>
  <c r="U11" i="21"/>
  <c r="U19" i="21"/>
  <c r="U12" i="21"/>
  <c r="U22" i="21"/>
  <c r="U10" i="21"/>
  <c r="U20" i="21"/>
  <c r="U22" i="18"/>
  <c r="U18" i="18"/>
  <c r="U19" i="18"/>
  <c r="U10" i="18"/>
  <c r="U20" i="18"/>
  <c r="U12" i="18"/>
  <c r="U11" i="18"/>
  <c r="U16" i="18"/>
  <c r="U14" i="18"/>
  <c r="U9" i="18"/>
  <c r="U17" i="18"/>
  <c r="B6" i="18"/>
  <c r="U15" i="18"/>
  <c r="U13" i="18"/>
  <c r="U21" i="18"/>
  <c r="U14" i="17"/>
  <c r="U21" i="17"/>
  <c r="B6" i="17"/>
  <c r="U19" i="17"/>
  <c r="U22" i="17"/>
  <c r="U10" i="17"/>
  <c r="U16" i="17"/>
  <c r="U13" i="17"/>
  <c r="U11" i="17"/>
  <c r="U12" i="17"/>
  <c r="U20" i="17"/>
  <c r="U15" i="17"/>
  <c r="U17" i="17"/>
  <c r="U18" i="17"/>
  <c r="U9" i="17"/>
  <c r="J35" i="18"/>
  <c r="J36" i="18" s="1"/>
  <c r="N35" i="18"/>
  <c r="N36" i="18" s="1"/>
  <c r="H35" i="18"/>
  <c r="H36" i="18" s="1"/>
  <c r="R35" i="18"/>
  <c r="Q35" i="18"/>
  <c r="F35" i="18"/>
  <c r="F36" i="18" s="1"/>
  <c r="G35" i="18"/>
  <c r="G36" i="18" s="1"/>
  <c r="P35" i="18"/>
  <c r="L35" i="18"/>
  <c r="L36" i="18" s="1"/>
  <c r="S35" i="18"/>
  <c r="K35" i="18"/>
  <c r="K36" i="18" s="1"/>
  <c r="O35" i="18"/>
  <c r="O36" i="18" s="1"/>
  <c r="E35" i="18"/>
  <c r="E36" i="18" s="1"/>
  <c r="F1" i="18"/>
  <c r="M35" i="18"/>
  <c r="M36" i="18" s="1"/>
  <c r="D35" i="18"/>
  <c r="D36" i="18" s="1"/>
  <c r="I35" i="18"/>
  <c r="I36" i="18" s="1"/>
  <c r="E35" i="21"/>
  <c r="E36" i="21" s="1"/>
  <c r="P35" i="21"/>
  <c r="O35" i="21"/>
  <c r="O36" i="21" s="1"/>
  <c r="J35" i="21"/>
  <c r="J36" i="21" s="1"/>
  <c r="N35" i="21"/>
  <c r="N36" i="21" s="1"/>
  <c r="Q35" i="21"/>
  <c r="F1" i="21"/>
  <c r="F35" i="21"/>
  <c r="F36" i="21" s="1"/>
  <c r="M35" i="21"/>
  <c r="M36" i="21" s="1"/>
  <c r="K35" i="21"/>
  <c r="K36" i="21" s="1"/>
  <c r="G35" i="21"/>
  <c r="G36" i="21" s="1"/>
  <c r="D35" i="21"/>
  <c r="D36" i="21" s="1"/>
  <c r="I35" i="21"/>
  <c r="I36" i="21" s="1"/>
  <c r="L35" i="21"/>
  <c r="L36" i="21" s="1"/>
  <c r="S35" i="21"/>
  <c r="H35" i="21"/>
  <c r="H36" i="21" s="1"/>
  <c r="R35" i="21"/>
  <c r="K35" i="17"/>
  <c r="K36" i="17" s="1"/>
  <c r="R35" i="17"/>
  <c r="S35" i="17"/>
  <c r="P35" i="17"/>
  <c r="J35" i="17"/>
  <c r="J36" i="17" s="1"/>
  <c r="N35" i="17"/>
  <c r="N36" i="17" s="1"/>
  <c r="O35" i="17"/>
  <c r="O36" i="17" s="1"/>
  <c r="D35" i="17"/>
  <c r="D36" i="17" s="1"/>
  <c r="M35" i="17"/>
  <c r="M36" i="17" s="1"/>
  <c r="I35" i="17"/>
  <c r="I36" i="17" s="1"/>
  <c r="F1" i="17"/>
  <c r="G35" i="17"/>
  <c r="G36" i="17" s="1"/>
  <c r="F35" i="17"/>
  <c r="F36" i="17" s="1"/>
  <c r="Q35" i="17"/>
  <c r="H35" i="17"/>
  <c r="H36" i="17" s="1"/>
  <c r="L35" i="17"/>
  <c r="L36" i="17" s="1"/>
  <c r="E35" i="17"/>
  <c r="E36" i="17" s="1"/>
  <c r="F35" i="26"/>
  <c r="F36" i="26" s="1"/>
  <c r="H35" i="26"/>
  <c r="H36" i="26" s="1"/>
  <c r="E35" i="26"/>
  <c r="E36" i="26" s="1"/>
  <c r="I35" i="26"/>
  <c r="I36" i="26" s="1"/>
  <c r="R35" i="26"/>
  <c r="M35" i="26"/>
  <c r="M36" i="26" s="1"/>
  <c r="N35" i="26"/>
  <c r="N36" i="26" s="1"/>
  <c r="P35" i="26"/>
  <c r="K35" i="26"/>
  <c r="K36" i="26" s="1"/>
  <c r="O35" i="26"/>
  <c r="O36" i="26" s="1"/>
  <c r="G35" i="26"/>
  <c r="G36" i="26" s="1"/>
  <c r="S35" i="26"/>
  <c r="J35" i="26"/>
  <c r="J36" i="26" s="1"/>
  <c r="D35" i="26"/>
  <c r="D36" i="26" s="1"/>
  <c r="L35" i="26"/>
  <c r="L36" i="26" s="1"/>
  <c r="Q35" i="26"/>
  <c r="N35" i="25"/>
  <c r="N36" i="25" s="1"/>
  <c r="F35" i="25"/>
  <c r="F36" i="25" s="1"/>
  <c r="O35" i="25"/>
  <c r="O36" i="25" s="1"/>
  <c r="Q35" i="25"/>
  <c r="K35" i="25"/>
  <c r="K36" i="25" s="1"/>
  <c r="E35" i="25"/>
  <c r="E36" i="25" s="1"/>
  <c r="R35" i="25"/>
  <c r="J35" i="25"/>
  <c r="J36" i="25" s="1"/>
  <c r="I35" i="25"/>
  <c r="I36" i="25" s="1"/>
  <c r="S35" i="25"/>
  <c r="M35" i="25"/>
  <c r="M36" i="25" s="1"/>
  <c r="P35" i="25"/>
  <c r="H35" i="25"/>
  <c r="H36" i="25" s="1"/>
  <c r="D35" i="25"/>
  <c r="D36" i="25" s="1"/>
  <c r="G35" i="25"/>
  <c r="G36" i="25" s="1"/>
  <c r="L35" i="25"/>
  <c r="L36" i="25" s="1"/>
  <c r="J35" i="29"/>
  <c r="J36" i="29" s="1"/>
  <c r="M35" i="29"/>
  <c r="M36" i="29" s="1"/>
  <c r="R35" i="29"/>
  <c r="K35" i="29"/>
  <c r="K36" i="29" s="1"/>
  <c r="Q35" i="29"/>
  <c r="O35" i="29"/>
  <c r="O36" i="29" s="1"/>
  <c r="G35" i="29"/>
  <c r="G36" i="29" s="1"/>
  <c r="H35" i="29"/>
  <c r="H36" i="29" s="1"/>
  <c r="N35" i="29"/>
  <c r="N36" i="29" s="1"/>
  <c r="L35" i="29"/>
  <c r="L36" i="29" s="1"/>
  <c r="S35" i="29"/>
  <c r="P35" i="29"/>
  <c r="F1" i="29"/>
  <c r="F35" i="29"/>
  <c r="F36" i="29" s="1"/>
  <c r="E35" i="29"/>
  <c r="E36" i="29" s="1"/>
  <c r="D35" i="29"/>
  <c r="D36" i="29" s="1"/>
  <c r="I35" i="29"/>
  <c r="I36" i="29" s="1"/>
  <c r="N35" i="23"/>
  <c r="N36" i="23" s="1"/>
  <c r="I35" i="23"/>
  <c r="I36" i="23" s="1"/>
  <c r="Q35" i="23"/>
  <c r="F35" i="23"/>
  <c r="F36" i="23" s="1"/>
  <c r="P35" i="23"/>
  <c r="L35" i="23"/>
  <c r="L36" i="23" s="1"/>
  <c r="S35" i="23"/>
  <c r="R35" i="23"/>
  <c r="J35" i="23"/>
  <c r="J36" i="23" s="1"/>
  <c r="K35" i="23"/>
  <c r="K36" i="23" s="1"/>
  <c r="E35" i="23"/>
  <c r="E36" i="23" s="1"/>
  <c r="D35" i="23"/>
  <c r="G35" i="23"/>
  <c r="G36" i="23" s="1"/>
  <c r="M35" i="23"/>
  <c r="M36" i="23" s="1"/>
  <c r="O35" i="23"/>
  <c r="O36" i="23" s="1"/>
  <c r="H35" i="23"/>
  <c r="H36" i="23" s="1"/>
  <c r="G35" i="27"/>
  <c r="G36" i="27" s="1"/>
  <c r="H35" i="27"/>
  <c r="H36" i="27" s="1"/>
  <c r="M35" i="27"/>
  <c r="M36" i="27" s="1"/>
  <c r="P35" i="27"/>
  <c r="K35" i="27"/>
  <c r="K36" i="27" s="1"/>
  <c r="D35" i="27"/>
  <c r="D36" i="27" s="1"/>
  <c r="Q35" i="27"/>
  <c r="R35" i="27"/>
  <c r="E35" i="27"/>
  <c r="E36" i="27" s="1"/>
  <c r="I35" i="27"/>
  <c r="I36" i="27" s="1"/>
  <c r="L35" i="27"/>
  <c r="L36" i="27" s="1"/>
  <c r="N35" i="27"/>
  <c r="N36" i="27" s="1"/>
  <c r="O35" i="27"/>
  <c r="O36" i="27" s="1"/>
  <c r="S35" i="27"/>
  <c r="F35" i="27"/>
  <c r="F36" i="27" s="1"/>
  <c r="J35" i="27"/>
  <c r="J36" i="27" s="1"/>
  <c r="F1" i="27"/>
  <c r="F2" i="26" l="1"/>
  <c r="D36" i="23"/>
  <c r="F2" i="29"/>
  <c r="F2" i="27"/>
  <c r="F2" i="25"/>
  <c r="F2" i="17"/>
  <c r="F2" i="21"/>
  <c r="F2" i="18"/>
</calcChain>
</file>

<file path=xl/sharedStrings.xml><?xml version="1.0" encoding="utf-8"?>
<sst xmlns="http://schemas.openxmlformats.org/spreadsheetml/2006/main" count="874" uniqueCount="69">
  <si>
    <t xml:space="preserve">Total meetings Aug_Sept: </t>
  </si>
  <si>
    <t>Club Monthly Attendence</t>
  </si>
  <si>
    <t>First Semester Info</t>
  </si>
  <si>
    <t>Hands-on-Activity. Please place the number of Hands-on-Activities completed under the correct theme. Please explain other in club meeting description.</t>
  </si>
  <si>
    <t>Guest Speaker Theme. Please place the number of Guest Speakers under the correct theme they addressed. Please explain other in club meeting description.</t>
  </si>
  <si>
    <t>Guest Speaker Role (Just place a 1 under their role)</t>
  </si>
  <si>
    <t>Field Trips. Please place the number of Field Trips completed under the correct theme. Please explain other in club meeting description.</t>
  </si>
  <si>
    <t>CRA Present, If yes please put a 1.</t>
  </si>
  <si>
    <t>FSC Present, If yes please put a 1.</t>
  </si>
  <si>
    <t>Total minutes for Aug_Sept:</t>
  </si>
  <si>
    <t>Club Semester Attendence</t>
  </si>
  <si>
    <t>Total hours for Aug_Sept:</t>
  </si>
  <si>
    <t>Total meetings first semester:</t>
  </si>
  <si>
    <t>Science</t>
  </si>
  <si>
    <t>Technology</t>
  </si>
  <si>
    <t>Enginerring</t>
  </si>
  <si>
    <t>Math</t>
  </si>
  <si>
    <t>Health Science</t>
  </si>
  <si>
    <t>Other</t>
  </si>
  <si>
    <t>Community Member</t>
  </si>
  <si>
    <t>School Community</t>
  </si>
  <si>
    <t>HSTA Alumni</t>
  </si>
  <si>
    <t>Total minutes first semester:</t>
  </si>
  <si>
    <t>Total hours first semester:</t>
  </si>
  <si>
    <t>Total Number of students:</t>
  </si>
  <si>
    <t>*Make up time only counts towards indiviudal student time</t>
  </si>
  <si>
    <t>Total Minutes</t>
  </si>
  <si>
    <t>Make Up</t>
  </si>
  <si>
    <t>Monthly Percentage</t>
  </si>
  <si>
    <t>Semester Percentage</t>
  </si>
  <si>
    <t xml:space="preserve">           Last Name                                 First Name                  </t>
  </si>
  <si>
    <t>Grade Level</t>
  </si>
  <si>
    <t>Date</t>
  </si>
  <si>
    <t>Total meeting minutes attended</t>
  </si>
  <si>
    <t>Total meeting minutes possible</t>
  </si>
  <si>
    <t xml:space="preserve"> Attendance rate per meeting</t>
  </si>
  <si>
    <t>Club meeting Date</t>
  </si>
  <si>
    <t>Short Description of Meeting - Please include a short decription of any activities/guest.</t>
  </si>
  <si>
    <t xml:space="preserve">Total meetings Oct: </t>
  </si>
  <si>
    <t>Total minutes for Oct:</t>
  </si>
  <si>
    <t>Total hours for Oct:</t>
  </si>
  <si>
    <t xml:space="preserve">Total meetings Nov: </t>
  </si>
  <si>
    <t>Total minutes for Nov:</t>
  </si>
  <si>
    <t>Total hours for Nov:</t>
  </si>
  <si>
    <t xml:space="preserve">Total meetings Dec_Jan: </t>
  </si>
  <si>
    <t>Total minutes for Dec_Jant:</t>
  </si>
  <si>
    <t>Total hours for Dec_Jan:</t>
  </si>
  <si>
    <t>Total meetings Jan:</t>
  </si>
  <si>
    <t>Second Semester Info</t>
  </si>
  <si>
    <t>Total minutes for Jan:</t>
  </si>
  <si>
    <t>Total hours for Jan:</t>
  </si>
  <si>
    <t>Total meetings second semester:</t>
  </si>
  <si>
    <t>Total minutes second semester:</t>
  </si>
  <si>
    <t>Total hours second semester:</t>
  </si>
  <si>
    <t xml:space="preserve">Total meetings Feb: </t>
  </si>
  <si>
    <t>Total minutes for Feb:</t>
  </si>
  <si>
    <t>Total hours for Feb:</t>
  </si>
  <si>
    <t xml:space="preserve">Total meetings March: </t>
  </si>
  <si>
    <t>Total minutes for March:</t>
  </si>
  <si>
    <t>Total hours for March:</t>
  </si>
  <si>
    <t>Total meetings April:</t>
  </si>
  <si>
    <t>Total minutes for April:</t>
  </si>
  <si>
    <t>Total hours for April:</t>
  </si>
  <si>
    <t>Total meetings May:</t>
  </si>
  <si>
    <t>Total minutes for May:</t>
  </si>
  <si>
    <t>Total hours for May:</t>
  </si>
  <si>
    <t>\</t>
  </si>
  <si>
    <t xml:space="preserve">           Last Name                      First Name                  </t>
  </si>
  <si>
    <t>Extension Agent Present, If yes please put 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</si>
</sst>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</cellStyleXfs>
  <cellXfs count="215">
    <xf numFmtId="0" fontId="0" fillId="0" borderId="0" xfId="0"/>
    <xf numFmtId="14" fontId="4" fillId="5" borderId="1" xfId="3" applyNumberFormat="1" applyFont="1" applyFill="1" applyBorder="1" applyAlignment="1" applyProtection="1">
      <alignment horizontal="center"/>
      <protection locked="0"/>
    </xf>
    <xf numFmtId="14" fontId="4" fillId="7" borderId="1" xfId="3" applyNumberFormat="1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1" xfId="3" applyFont="1" applyFill="1" applyBorder="1" applyProtection="1">
      <protection locked="0"/>
    </xf>
    <xf numFmtId="0" fontId="1" fillId="5" borderId="1" xfId="3" applyFont="1" applyFill="1" applyBorder="1" applyProtection="1">
      <protection locked="0"/>
    </xf>
    <xf numFmtId="0" fontId="1" fillId="5" borderId="12" xfId="3" applyFont="1" applyFill="1" applyBorder="1" applyProtection="1">
      <protection locked="0"/>
    </xf>
    <xf numFmtId="0" fontId="1" fillId="0" borderId="0" xfId="0" applyFont="1" applyProtection="1">
      <protection locked="0"/>
    </xf>
    <xf numFmtId="0" fontId="7" fillId="10" borderId="4" xfId="2" applyFont="1" applyFill="1" applyBorder="1" applyProtection="1"/>
    <xf numFmtId="0" fontId="1" fillId="10" borderId="20" xfId="0" applyFont="1" applyFill="1" applyBorder="1" applyProtection="1"/>
    <xf numFmtId="0" fontId="1" fillId="5" borderId="0" xfId="0" applyFont="1" applyFill="1" applyProtection="1"/>
    <xf numFmtId="9" fontId="1" fillId="8" borderId="1" xfId="1" applyFont="1" applyFill="1" applyBorder="1" applyProtection="1"/>
    <xf numFmtId="0" fontId="1" fillId="0" borderId="0" xfId="0" applyFont="1" applyProtection="1"/>
    <xf numFmtId="0" fontId="0" fillId="10" borderId="4" xfId="0" applyFont="1" applyFill="1" applyBorder="1" applyAlignment="1" applyProtection="1"/>
    <xf numFmtId="0" fontId="1" fillId="10" borderId="4" xfId="0" applyFont="1" applyFill="1" applyBorder="1" applyAlignment="1" applyProtection="1"/>
    <xf numFmtId="0" fontId="1" fillId="5" borderId="0" xfId="0" applyFont="1" applyFill="1" applyBorder="1" applyProtection="1"/>
    <xf numFmtId="0" fontId="1" fillId="10" borderId="19" xfId="0" applyFont="1" applyFill="1" applyBorder="1" applyAlignment="1" applyProtection="1"/>
    <xf numFmtId="0" fontId="1" fillId="5" borderId="0" xfId="0" applyFont="1" applyFill="1" applyBorder="1" applyAlignment="1" applyProtection="1">
      <alignment horizontal="center"/>
    </xf>
    <xf numFmtId="9" fontId="1" fillId="5" borderId="0" xfId="1" applyFont="1" applyFill="1" applyBorder="1" applyProtection="1"/>
    <xf numFmtId="0" fontId="9" fillId="9" borderId="39" xfId="0" applyFont="1" applyFill="1" applyBorder="1" applyAlignment="1" applyProtection="1">
      <alignment horizontal="center"/>
    </xf>
    <xf numFmtId="0" fontId="9" fillId="9" borderId="39" xfId="1" applyNumberFormat="1" applyFont="1" applyFill="1" applyBorder="1" applyAlignment="1" applyProtection="1">
      <alignment horizontal="center"/>
    </xf>
    <xf numFmtId="0" fontId="9" fillId="9" borderId="38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1" fillId="10" borderId="18" xfId="0" applyFont="1" applyFill="1" applyBorder="1" applyAlignment="1" applyProtection="1"/>
    <xf numFmtId="0" fontId="7" fillId="10" borderId="4" xfId="4" applyFont="1" applyFill="1" applyBorder="1" applyProtection="1"/>
    <xf numFmtId="0" fontId="6" fillId="5" borderId="8" xfId="3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9" fontId="1" fillId="0" borderId="1" xfId="1" applyFont="1" applyBorder="1" applyProtection="1"/>
    <xf numFmtId="0" fontId="1" fillId="5" borderId="1" xfId="3" applyFont="1" applyFill="1" applyBorder="1" applyProtection="1"/>
    <xf numFmtId="0" fontId="1" fillId="5" borderId="5" xfId="3" applyFont="1" applyFill="1" applyBorder="1" applyProtection="1"/>
    <xf numFmtId="0" fontId="1" fillId="6" borderId="11" xfId="0" applyFont="1" applyFill="1" applyBorder="1" applyProtection="1"/>
    <xf numFmtId="0" fontId="1" fillId="6" borderId="1" xfId="0" applyFont="1" applyFill="1" applyBorder="1" applyProtection="1"/>
    <xf numFmtId="0" fontId="1" fillId="6" borderId="12" xfId="0" applyFont="1" applyFill="1" applyBorder="1" applyProtection="1"/>
    <xf numFmtId="0" fontId="1" fillId="0" borderId="0" xfId="1" applyNumberFormat="1" applyFont="1" applyProtection="1"/>
    <xf numFmtId="0" fontId="1" fillId="6" borderId="11" xfId="3" applyFont="1" applyFill="1" applyBorder="1" applyProtection="1"/>
    <xf numFmtId="0" fontId="1" fillId="6" borderId="1" xfId="3" applyFont="1" applyFill="1" applyBorder="1" applyProtection="1"/>
    <xf numFmtId="0" fontId="1" fillId="6" borderId="12" xfId="3" applyFont="1" applyFill="1" applyBorder="1" applyProtection="1"/>
    <xf numFmtId="9" fontId="1" fillId="5" borderId="1" xfId="1" applyFont="1" applyFill="1" applyBorder="1" applyProtection="1"/>
    <xf numFmtId="9" fontId="1" fillId="5" borderId="5" xfId="1" applyFont="1" applyFill="1" applyBorder="1" applyProtection="1"/>
    <xf numFmtId="9" fontId="1" fillId="6" borderId="13" xfId="1" applyFont="1" applyFill="1" applyBorder="1" applyProtection="1"/>
    <xf numFmtId="9" fontId="1" fillId="6" borderId="14" xfId="1" applyFont="1" applyFill="1" applyBorder="1" applyProtection="1"/>
    <xf numFmtId="9" fontId="1" fillId="6" borderId="15" xfId="1" applyFont="1" applyFill="1" applyBorder="1" applyProtection="1"/>
    <xf numFmtId="0" fontId="1" fillId="0" borderId="0" xfId="0" applyFont="1" applyBorder="1" applyProtection="1"/>
    <xf numFmtId="1" fontId="4" fillId="0" borderId="0" xfId="0" applyNumberFormat="1" applyFont="1" applyBorder="1" applyAlignment="1" applyProtection="1"/>
    <xf numFmtId="0" fontId="4" fillId="0" borderId="3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30" xfId="1" applyNumberFormat="1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6" fillId="5" borderId="8" xfId="3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1" fillId="10" borderId="17" xfId="0" applyFont="1" applyFill="1" applyBorder="1" applyAlignment="1" applyProtection="1"/>
    <xf numFmtId="0" fontId="9" fillId="0" borderId="8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/>
    <xf numFmtId="0" fontId="1" fillId="10" borderId="20" xfId="0" applyFont="1" applyFill="1" applyBorder="1" applyAlignment="1" applyProtection="1"/>
    <xf numFmtId="0" fontId="0" fillId="0" borderId="1" xfId="0" applyBorder="1" applyProtection="1"/>
    <xf numFmtId="0" fontId="1" fillId="5" borderId="5" xfId="0" applyFont="1" applyFill="1" applyBorder="1" applyProtection="1"/>
    <xf numFmtId="9" fontId="1" fillId="8" borderId="5" xfId="1" applyFont="1" applyFill="1" applyBorder="1" applyProtection="1"/>
    <xf numFmtId="0" fontId="7" fillId="10" borderId="46" xfId="4" applyFont="1" applyFill="1" applyBorder="1" applyProtection="1"/>
    <xf numFmtId="9" fontId="0" fillId="5" borderId="0" xfId="1" applyFont="1" applyFill="1" applyBorder="1" applyProtection="1"/>
    <xf numFmtId="0" fontId="9" fillId="5" borderId="9" xfId="0" applyFont="1" applyFill="1" applyBorder="1" applyAlignment="1" applyProtection="1">
      <alignment vertical="center" wrapText="1"/>
    </xf>
    <xf numFmtId="0" fontId="9" fillId="5" borderId="10" xfId="0" applyFont="1" applyFill="1" applyBorder="1" applyAlignment="1" applyProtection="1">
      <alignment vertical="center" wrapText="1"/>
    </xf>
    <xf numFmtId="0" fontId="9" fillId="5" borderId="8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/>
    <xf numFmtId="0" fontId="13" fillId="0" borderId="1" xfId="0" applyFont="1" applyBorder="1" applyAlignment="1" applyProtection="1">
      <alignment vertical="center"/>
      <protection locked="0"/>
    </xf>
    <xf numFmtId="0" fontId="0" fillId="7" borderId="1" xfId="3" applyFont="1" applyFill="1" applyBorder="1" applyAlignment="1" applyProtection="1">
      <alignment horizontal="center" vertical="center"/>
      <protection locked="0"/>
    </xf>
    <xf numFmtId="0" fontId="13" fillId="5" borderId="1" xfId="3" applyFont="1" applyFill="1" applyBorder="1" applyProtection="1">
      <protection locked="0"/>
    </xf>
    <xf numFmtId="0" fontId="1" fillId="10" borderId="43" xfId="0" applyFont="1" applyFill="1" applyBorder="1" applyAlignment="1" applyProtection="1"/>
    <xf numFmtId="0" fontId="7" fillId="10" borderId="20" xfId="4" applyFont="1" applyFill="1" applyBorder="1" applyProtection="1">
      <protection locked="0"/>
    </xf>
    <xf numFmtId="0" fontId="13" fillId="5" borderId="1" xfId="0" applyFont="1" applyFill="1" applyBorder="1" applyProtection="1">
      <protection locked="0"/>
    </xf>
    <xf numFmtId="0" fontId="13" fillId="5" borderId="7" xfId="0" applyFont="1" applyFill="1" applyBorder="1" applyAlignment="1" applyProtection="1">
      <alignment horizontal="left"/>
      <protection locked="0"/>
    </xf>
    <xf numFmtId="9" fontId="13" fillId="0" borderId="1" xfId="1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1" applyNumberFormat="1" applyFont="1" applyProtection="1"/>
    <xf numFmtId="0" fontId="0" fillId="0" borderId="0" xfId="0" applyFont="1" applyProtection="1">
      <protection locked="0"/>
    </xf>
    <xf numFmtId="0" fontId="0" fillId="11" borderId="7" xfId="0" applyFont="1" applyFill="1" applyBorder="1" applyAlignment="1" applyProtection="1">
      <alignment horizontal="left"/>
      <protection locked="0"/>
    </xf>
    <xf numFmtId="0" fontId="9" fillId="5" borderId="0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horizontal="center"/>
    </xf>
    <xf numFmtId="9" fontId="13" fillId="0" borderId="1" xfId="1" applyFont="1" applyBorder="1"/>
    <xf numFmtId="0" fontId="7" fillId="9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9" fillId="9" borderId="1" xfId="0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5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31" xfId="0" applyNumberFormat="1" applyFont="1" applyBorder="1" applyAlignment="1" applyProtection="1">
      <alignment horizontal="center"/>
      <protection locked="0"/>
    </xf>
    <xf numFmtId="14" fontId="0" fillId="0" borderId="23" xfId="0" applyNumberFormat="1" applyFont="1" applyBorder="1" applyAlignment="1" applyProtection="1">
      <alignment horizontal="center" vertical="center"/>
    </xf>
    <xf numFmtId="14" fontId="0" fillId="0" borderId="27" xfId="0" applyNumberFormat="1" applyFont="1" applyBorder="1" applyAlignment="1" applyProtection="1">
      <alignment horizontal="center" vertical="center"/>
    </xf>
    <xf numFmtId="14" fontId="0" fillId="0" borderId="29" xfId="0" applyNumberFormat="1" applyFont="1" applyBorder="1" applyAlignment="1" applyProtection="1">
      <alignment horizontal="center" vertical="center"/>
    </xf>
    <xf numFmtId="14" fontId="0" fillId="0" borderId="24" xfId="0" applyNumberFormat="1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left" vertical="center"/>
      <protection locked="0"/>
    </xf>
    <xf numFmtId="14" fontId="0" fillId="0" borderId="30" xfId="0" applyNumberFormat="1" applyFont="1" applyBorder="1" applyAlignment="1" applyProtection="1">
      <alignment horizontal="left" vertical="center"/>
      <protection locked="0"/>
    </xf>
    <xf numFmtId="1" fontId="5" fillId="0" borderId="23" xfId="0" applyNumberFormat="1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1" fontId="5" fillId="0" borderId="29" xfId="0" applyNumberFormat="1" applyFont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horizontal="left" vertical="center"/>
      <protection locked="0"/>
    </xf>
    <xf numFmtId="1" fontId="8" fillId="0" borderId="24" xfId="0" applyNumberFormat="1" applyFont="1" applyBorder="1" applyAlignment="1" applyProtection="1">
      <alignment horizontal="center" wrapText="1"/>
    </xf>
    <xf numFmtId="1" fontId="8" fillId="0" borderId="36" xfId="0" applyNumberFormat="1" applyFont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horizontal="center" wrapText="1"/>
    </xf>
    <xf numFmtId="1" fontId="8" fillId="0" borderId="5" xfId="0" applyNumberFormat="1" applyFont="1" applyBorder="1" applyAlignment="1" applyProtection="1">
      <alignment horizontal="center" wrapText="1"/>
    </xf>
    <xf numFmtId="0" fontId="4" fillId="5" borderId="47" xfId="3" applyFont="1" applyFill="1" applyBorder="1" applyAlignment="1" applyProtection="1">
      <alignment horizontal="left"/>
      <protection locked="0"/>
    </xf>
    <xf numFmtId="0" fontId="4" fillId="5" borderId="21" xfId="3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right"/>
    </xf>
    <xf numFmtId="0" fontId="1" fillId="5" borderId="5" xfId="3" applyFont="1" applyFill="1" applyBorder="1" applyAlignment="1" applyProtection="1">
      <alignment horizontal="right"/>
    </xf>
    <xf numFmtId="0" fontId="1" fillId="5" borderId="6" xfId="3" applyFont="1" applyFill="1" applyBorder="1" applyAlignment="1" applyProtection="1">
      <alignment horizontal="right"/>
    </xf>
    <xf numFmtId="0" fontId="1" fillId="6" borderId="9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1" fontId="10" fillId="9" borderId="42" xfId="0" applyNumberFormat="1" applyFont="1" applyFill="1" applyBorder="1" applyAlignment="1" applyProtection="1">
      <alignment horizontal="center" wrapText="1"/>
    </xf>
    <xf numFmtId="1" fontId="10" fillId="9" borderId="43" xfId="0" applyNumberFormat="1" applyFont="1" applyFill="1" applyBorder="1" applyAlignment="1" applyProtection="1">
      <alignment horizontal="center" wrapText="1"/>
    </xf>
    <xf numFmtId="1" fontId="10" fillId="9" borderId="44" xfId="0" applyNumberFormat="1" applyFont="1" applyFill="1" applyBorder="1" applyAlignment="1" applyProtection="1">
      <alignment horizontal="center" wrapText="1"/>
    </xf>
    <xf numFmtId="1" fontId="10" fillId="9" borderId="16" xfId="0" applyNumberFormat="1" applyFont="1" applyFill="1" applyBorder="1" applyAlignment="1" applyProtection="1">
      <alignment horizontal="center" wrapText="1"/>
    </xf>
    <xf numFmtId="1" fontId="10" fillId="9" borderId="0" xfId="0" applyNumberFormat="1" applyFont="1" applyFill="1" applyBorder="1" applyAlignment="1" applyProtection="1">
      <alignment horizontal="center" wrapText="1"/>
    </xf>
    <xf numFmtId="1" fontId="10" fillId="9" borderId="10" xfId="0" applyNumberFormat="1" applyFont="1" applyFill="1" applyBorder="1" applyAlignment="1" applyProtection="1">
      <alignment horizontal="center" wrapText="1"/>
    </xf>
    <xf numFmtId="1" fontId="10" fillId="9" borderId="41" xfId="0" applyNumberFormat="1" applyFont="1" applyFill="1" applyBorder="1" applyAlignment="1" applyProtection="1">
      <alignment horizontal="center" wrapText="1"/>
    </xf>
    <xf numFmtId="1" fontId="10" fillId="9" borderId="45" xfId="0" applyNumberFormat="1" applyFont="1" applyFill="1" applyBorder="1" applyAlignment="1" applyProtection="1">
      <alignment horizontal="center" wrapText="1"/>
    </xf>
    <xf numFmtId="1" fontId="10" fillId="9" borderId="8" xfId="0" applyNumberFormat="1" applyFont="1" applyFill="1" applyBorder="1" applyAlignment="1" applyProtection="1">
      <alignment horizont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0" fillId="8" borderId="5" xfId="0" applyFont="1" applyFill="1" applyBorder="1" applyAlignment="1" applyProtection="1">
      <alignment horizontal="center"/>
    </xf>
    <xf numFmtId="0" fontId="1" fillId="8" borderId="7" xfId="0" applyFont="1" applyFill="1" applyBorder="1" applyAlignment="1" applyProtection="1">
      <alignment horizontal="center"/>
    </xf>
    <xf numFmtId="0" fontId="9" fillId="10" borderId="48" xfId="4" applyFont="1" applyFill="1" applyBorder="1" applyAlignment="1" applyProtection="1">
      <alignment horizontal="right"/>
    </xf>
    <xf numFmtId="0" fontId="9" fillId="10" borderId="43" xfId="4" applyFont="1" applyFill="1" applyBorder="1" applyAlignment="1" applyProtection="1">
      <alignment horizontal="right"/>
    </xf>
    <xf numFmtId="0" fontId="9" fillId="10" borderId="17" xfId="4" applyFont="1" applyFill="1" applyBorder="1" applyAlignment="1" applyProtection="1">
      <alignment horizontal="right"/>
    </xf>
    <xf numFmtId="1" fontId="5" fillId="0" borderId="24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5" fillId="0" borderId="30" xfId="0" applyNumberFormat="1" applyFont="1" applyBorder="1" applyAlignment="1" applyProtection="1">
      <alignment horizontal="center" vertical="center" wrapText="1"/>
    </xf>
    <xf numFmtId="9" fontId="1" fillId="0" borderId="5" xfId="0" applyNumberFormat="1" applyFont="1" applyBorder="1" applyAlignment="1" applyProtection="1">
      <alignment horizontal="center"/>
    </xf>
    <xf numFmtId="9" fontId="1" fillId="0" borderId="7" xfId="0" applyNumberFormat="1" applyFont="1" applyBorder="1" applyAlignment="1" applyProtection="1">
      <alignment horizontal="center"/>
    </xf>
    <xf numFmtId="1" fontId="11" fillId="9" borderId="42" xfId="0" applyNumberFormat="1" applyFont="1" applyFill="1" applyBorder="1" applyAlignment="1" applyProtection="1">
      <alignment horizontal="center" wrapText="1"/>
    </xf>
    <xf numFmtId="1" fontId="11" fillId="9" borderId="43" xfId="0" applyNumberFormat="1" applyFont="1" applyFill="1" applyBorder="1" applyAlignment="1" applyProtection="1">
      <alignment horizontal="center" wrapText="1"/>
    </xf>
    <xf numFmtId="1" fontId="11" fillId="9" borderId="44" xfId="0" applyNumberFormat="1" applyFont="1" applyFill="1" applyBorder="1" applyAlignment="1" applyProtection="1">
      <alignment horizontal="center" wrapText="1"/>
    </xf>
    <xf numFmtId="1" fontId="11" fillId="9" borderId="16" xfId="0" applyNumberFormat="1" applyFont="1" applyFill="1" applyBorder="1" applyAlignment="1" applyProtection="1">
      <alignment horizontal="center" wrapText="1"/>
    </xf>
    <xf numFmtId="1" fontId="11" fillId="9" borderId="0" xfId="0" applyNumberFormat="1" applyFont="1" applyFill="1" applyBorder="1" applyAlignment="1" applyProtection="1">
      <alignment horizontal="center" wrapText="1"/>
    </xf>
    <xf numFmtId="1" fontId="11" fillId="9" borderId="10" xfId="0" applyNumberFormat="1" applyFont="1" applyFill="1" applyBorder="1" applyAlignment="1" applyProtection="1">
      <alignment horizontal="center" wrapText="1"/>
    </xf>
    <xf numFmtId="1" fontId="11" fillId="9" borderId="41" xfId="0" applyNumberFormat="1" applyFont="1" applyFill="1" applyBorder="1" applyAlignment="1" applyProtection="1">
      <alignment horizontal="center" wrapText="1"/>
    </xf>
    <xf numFmtId="1" fontId="11" fillId="9" borderId="45" xfId="0" applyNumberFormat="1" applyFont="1" applyFill="1" applyBorder="1" applyAlignment="1" applyProtection="1">
      <alignment horizontal="center" wrapText="1"/>
    </xf>
    <xf numFmtId="1" fontId="11" fillId="9" borderId="8" xfId="0" applyNumberFormat="1" applyFont="1" applyFill="1" applyBorder="1" applyAlignment="1" applyProtection="1">
      <alignment horizontal="center" wrapText="1"/>
    </xf>
    <xf numFmtId="0" fontId="11" fillId="9" borderId="42" xfId="0" applyFont="1" applyFill="1" applyBorder="1" applyAlignment="1" applyProtection="1">
      <alignment horizontal="center" vertical="center"/>
    </xf>
    <xf numFmtId="0" fontId="11" fillId="9" borderId="43" xfId="0" applyFont="1" applyFill="1" applyBorder="1" applyAlignment="1" applyProtection="1">
      <alignment horizontal="center" vertical="center"/>
    </xf>
    <xf numFmtId="0" fontId="11" fillId="9" borderId="44" xfId="0" applyFont="1" applyFill="1" applyBorder="1" applyAlignment="1" applyProtection="1">
      <alignment horizontal="center" vertical="center"/>
    </xf>
    <xf numFmtId="0" fontId="11" fillId="9" borderId="16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41" xfId="0" applyFont="1" applyFill="1" applyBorder="1" applyAlignment="1" applyProtection="1">
      <alignment horizontal="center" vertical="center"/>
    </xf>
    <xf numFmtId="0" fontId="11" fillId="9" borderId="45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wrapText="1"/>
    </xf>
    <xf numFmtId="0" fontId="9" fillId="9" borderId="38" xfId="0" applyFont="1" applyFill="1" applyBorder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 wrapText="1"/>
    </xf>
    <xf numFmtId="0" fontId="9" fillId="9" borderId="41" xfId="0" applyFont="1" applyFill="1" applyBorder="1" applyAlignment="1" applyProtection="1">
      <alignment horizontal="center" vertical="center" wrapText="1"/>
    </xf>
    <xf numFmtId="0" fontId="11" fillId="9" borderId="9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1" fillId="9" borderId="8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14" fontId="1" fillId="0" borderId="30" xfId="0" applyNumberFormat="1" applyFont="1" applyBorder="1" applyAlignment="1" applyProtection="1">
      <alignment horizontal="left" vertical="center"/>
      <protection locked="0"/>
    </xf>
    <xf numFmtId="14" fontId="1" fillId="0" borderId="23" xfId="0" applyNumberFormat="1" applyFont="1" applyBorder="1" applyAlignment="1" applyProtection="1">
      <alignment horizontal="center" vertical="center"/>
    </xf>
    <xf numFmtId="14" fontId="1" fillId="0" borderId="27" xfId="0" applyNumberFormat="1" applyFont="1" applyBorder="1" applyAlignment="1" applyProtection="1">
      <alignment horizontal="center" vertical="center"/>
    </xf>
    <xf numFmtId="14" fontId="1" fillId="0" borderId="29" xfId="0" applyNumberFormat="1" applyFont="1" applyBorder="1" applyAlignment="1" applyProtection="1">
      <alignment horizontal="center" vertical="center"/>
    </xf>
    <xf numFmtId="14" fontId="1" fillId="0" borderId="24" xfId="0" applyNumberFormat="1" applyFont="1" applyBorder="1" applyAlignment="1" applyProtection="1">
      <alignment horizontal="left" vertical="center"/>
      <protection locked="0"/>
    </xf>
    <xf numFmtId="0" fontId="9" fillId="10" borderId="40" xfId="4" applyFont="1" applyFill="1" applyBorder="1" applyAlignment="1" applyProtection="1">
      <alignment horizontal="right"/>
    </xf>
    <xf numFmtId="0" fontId="9" fillId="10" borderId="18" xfId="4" applyFont="1" applyFill="1" applyBorder="1" applyAlignment="1" applyProtection="1">
      <alignment horizontal="right"/>
    </xf>
    <xf numFmtId="0" fontId="9" fillId="10" borderId="19" xfId="4" applyFont="1" applyFill="1" applyBorder="1" applyAlignment="1" applyProtection="1">
      <alignment horizontal="right"/>
    </xf>
    <xf numFmtId="0" fontId="4" fillId="0" borderId="33" xfId="0" applyFont="1" applyBorder="1" applyAlignment="1" applyProtection="1">
      <alignment horizontal="right"/>
    </xf>
    <xf numFmtId="0" fontId="4" fillId="0" borderId="34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4" fillId="5" borderId="22" xfId="3" applyFont="1" applyFill="1" applyBorder="1" applyAlignment="1" applyProtection="1">
      <alignment horizontal="left"/>
    </xf>
    <xf numFmtId="0" fontId="4" fillId="5" borderId="21" xfId="3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14" fontId="0" fillId="0" borderId="49" xfId="0" applyNumberFormat="1" applyFont="1" applyBorder="1" applyAlignment="1" applyProtection="1">
      <alignment horizontal="center" vertical="center"/>
    </xf>
    <xf numFmtId="14" fontId="0" fillId="0" borderId="47" xfId="0" applyNumberFormat="1" applyFont="1" applyBorder="1" applyAlignment="1" applyProtection="1">
      <alignment horizontal="center" vertical="center"/>
    </xf>
    <xf numFmtId="14" fontId="0" fillId="0" borderId="22" xfId="0" applyNumberFormat="1" applyFont="1" applyBorder="1" applyAlignment="1" applyProtection="1">
      <alignment horizontal="center" vertical="center"/>
    </xf>
    <xf numFmtId="14" fontId="1" fillId="0" borderId="49" xfId="0" applyNumberFormat="1" applyFont="1" applyBorder="1" applyAlignment="1" applyProtection="1">
      <alignment horizontal="center" vertical="center"/>
    </xf>
    <xf numFmtId="14" fontId="1" fillId="0" borderId="47" xfId="0" applyNumberFormat="1" applyFont="1" applyBorder="1" applyAlignment="1" applyProtection="1">
      <alignment horizontal="center" vertical="center"/>
    </xf>
    <xf numFmtId="14" fontId="1" fillId="0" borderId="22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</cellXfs>
  <cellStyles count="6">
    <cellStyle name="20% - Accent1" xfId="2" builtinId="30"/>
    <cellStyle name="20% - Accent2" xfId="3" builtinId="34"/>
    <cellStyle name="Accent4" xfId="4" builtinId="41"/>
    <cellStyle name="Normal" xfId="0" builtinId="0"/>
    <cellStyle name="Normal 2" xfId="5"/>
    <cellStyle name="Percent" xfId="1" builtinId="5"/>
  </cellStyles>
  <dxfs count="0"/>
  <tableStyles count="0" defaultTableStyle="TableStyleMedium2" defaultPivotStyle="PivotStyleLight16"/>
  <colors>
    <mruColors>
      <color rgb="FFFFCCFF"/>
      <color rgb="FF99CCFF"/>
      <color rgb="FFFFCC66"/>
      <color rgb="FFFFFF99"/>
      <color rgb="FFFF66FF"/>
      <color rgb="FFFFCCC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zoomScale="50" zoomScaleNormal="5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6" sqref="G6"/>
    </sheetView>
  </sheetViews>
  <sheetFormatPr defaultColWidth="8.85546875" defaultRowHeight="15" x14ac:dyDescent="0.25"/>
  <cols>
    <col min="1" max="1" width="26.5703125" style="14" customWidth="1"/>
    <col min="2" max="2" width="24.42578125" style="14" customWidth="1"/>
    <col min="3" max="3" width="16.5703125" style="14" bestFit="1" customWidth="1"/>
    <col min="4" max="4" width="13.5703125" style="14" customWidth="1"/>
    <col min="5" max="5" width="14.140625" style="14" customWidth="1"/>
    <col min="6" max="6" width="15.85546875" style="14" customWidth="1"/>
    <col min="7" max="7" width="15.140625" style="14" customWidth="1"/>
    <col min="8" max="8" width="13.140625" style="14" customWidth="1"/>
    <col min="9" max="9" width="15.5703125" style="14" customWidth="1"/>
    <col min="10" max="10" width="15.42578125" style="14" customWidth="1"/>
    <col min="11" max="11" width="10.5703125" style="14" customWidth="1"/>
    <col min="12" max="12" width="16.140625" style="14" bestFit="1" customWidth="1"/>
    <col min="13" max="13" width="10.5703125" style="14" customWidth="1"/>
    <col min="14" max="14" width="13.42578125" style="14" bestFit="1" customWidth="1"/>
    <col min="15" max="15" width="13" style="14" bestFit="1" customWidth="1"/>
    <col min="16" max="16" width="12.42578125" style="14" customWidth="1"/>
    <col min="17" max="17" width="10.5703125" style="14" bestFit="1" customWidth="1"/>
    <col min="18" max="18" width="11.5703125" style="14" customWidth="1"/>
    <col min="19" max="19" width="21.42578125" style="14" bestFit="1" customWidth="1"/>
    <col min="20" max="20" width="20.5703125" style="14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13" style="14" bestFit="1" customWidth="1"/>
    <col min="25" max="25" width="13.42578125" style="14" bestFit="1" customWidth="1"/>
    <col min="26" max="26" width="10.5703125" style="14" bestFit="1" customWidth="1"/>
    <col min="27" max="27" width="16.1406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.75" thickBot="1" x14ac:dyDescent="0.3">
      <c r="A1" s="10" t="s">
        <v>0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2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91" t="s">
        <v>7</v>
      </c>
      <c r="AD1" s="91" t="s">
        <v>8</v>
      </c>
      <c r="AE1" s="85" t="s">
        <v>68</v>
      </c>
      <c r="AF1" s="63"/>
    </row>
    <row r="2" spans="1:32" ht="23.45" customHeight="1" thickBot="1" x14ac:dyDescent="0.3">
      <c r="A2" s="15" t="s">
        <v>9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91"/>
      <c r="AD2" s="91"/>
      <c r="AE2" s="86"/>
      <c r="AF2" s="64"/>
    </row>
    <row r="3" spans="1:32" ht="15.75" thickBot="1" x14ac:dyDescent="0.3">
      <c r="A3" s="15" t="s">
        <v>11</v>
      </c>
      <c r="B3" s="18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91"/>
      <c r="AD3" s="91"/>
      <c r="AE3" s="86"/>
      <c r="AF3" s="64"/>
    </row>
    <row r="4" spans="1:32" ht="15.75" thickBot="1" x14ac:dyDescent="0.3">
      <c r="A4" s="15" t="s">
        <v>12</v>
      </c>
      <c r="B4" s="18">
        <f>SUM(B1)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91"/>
      <c r="AD4" s="91"/>
      <c r="AE4" s="87"/>
      <c r="AF4" s="65"/>
    </row>
    <row r="5" spans="1:32" ht="15.75" thickBot="1" x14ac:dyDescent="0.3">
      <c r="A5" s="15" t="s">
        <v>22</v>
      </c>
      <c r="B5" s="18">
        <f>B6*60</f>
        <v>0</v>
      </c>
      <c r="C5" s="17"/>
      <c r="D5" s="12"/>
      <c r="E5" s="12"/>
      <c r="F5" s="12"/>
      <c r="G5" s="140"/>
      <c r="H5" s="24">
        <f>SUM(J42:J77)</f>
        <v>0</v>
      </c>
      <c r="I5" s="24">
        <f t="shared" ref="I5:AB5" si="0">SUM(K42:K77)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SUM(AE42:AF77)</f>
        <v>0</v>
      </c>
      <c r="AD5" s="24">
        <f>SUM(AG42:AH77)</f>
        <v>0</v>
      </c>
      <c r="AE5" s="83">
        <f>SUM(AI42:AJ77)</f>
        <v>0</v>
      </c>
      <c r="AF5" s="66"/>
    </row>
    <row r="6" spans="1:32" x14ac:dyDescent="0.25">
      <c r="A6" s="57" t="s">
        <v>23</v>
      </c>
      <c r="B6" s="70">
        <f>(B2)/60</f>
        <v>0</v>
      </c>
      <c r="C6" s="17"/>
      <c r="D6" s="149" t="s">
        <v>24</v>
      </c>
      <c r="E6" s="150"/>
      <c r="F6" s="151"/>
      <c r="G6" s="71"/>
      <c r="P6" s="142" t="s">
        <v>25</v>
      </c>
      <c r="Q6" s="143"/>
      <c r="R6" s="143"/>
      <c r="S6" s="144"/>
      <c r="U6" s="14"/>
    </row>
    <row r="7" spans="1:32" ht="14.45" customHeight="1" x14ac:dyDescent="0.25">
      <c r="A7" s="117" t="s">
        <v>26</v>
      </c>
      <c r="B7" s="117"/>
      <c r="C7" s="117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68" t="s">
        <v>27</v>
      </c>
      <c r="Q7" s="50" t="s">
        <v>27</v>
      </c>
      <c r="R7" s="50" t="s">
        <v>27</v>
      </c>
      <c r="S7" s="50" t="s">
        <v>27</v>
      </c>
      <c r="T7" s="175" t="s">
        <v>28</v>
      </c>
      <c r="U7" s="118" t="s">
        <v>29</v>
      </c>
      <c r="V7" s="118"/>
      <c r="W7" s="118"/>
    </row>
    <row r="8" spans="1:32" ht="15.75" thickBot="1" x14ac:dyDescent="0.3">
      <c r="A8" s="115" t="s">
        <v>67</v>
      </c>
      <c r="B8" s="116"/>
      <c r="C8" s="51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75"/>
      <c r="U8" s="118"/>
      <c r="V8" s="118"/>
      <c r="W8" s="118"/>
    </row>
    <row r="9" spans="1:32" ht="18.75" x14ac:dyDescent="0.3">
      <c r="A9" s="67"/>
      <c r="B9" s="69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82" t="e">
        <f>((SUM(D9:S9)/B2))</f>
        <v>#DIV/0!</v>
      </c>
      <c r="U9" s="74" t="e">
        <f>T9</f>
        <v>#DIV/0!</v>
      </c>
      <c r="V9" s="155"/>
      <c r="W9" s="156"/>
    </row>
    <row r="10" spans="1:32" ht="18.75" x14ac:dyDescent="0.3">
      <c r="A10" s="67"/>
      <c r="B10" s="69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82" t="e">
        <f>((SUM(D10:S10)/B2))</f>
        <v>#DIV/0!</v>
      </c>
      <c r="U10" s="74" t="e">
        <f t="shared" ref="U10:U31" si="1">T10</f>
        <v>#DIV/0!</v>
      </c>
      <c r="V10" s="155"/>
      <c r="W10" s="156"/>
    </row>
    <row r="11" spans="1:32" ht="18.75" x14ac:dyDescent="0.3">
      <c r="A11" s="67"/>
      <c r="B11" s="69"/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82" t="e">
        <f>((SUM(D11:S11)/B2))</f>
        <v>#DIV/0!</v>
      </c>
      <c r="U11" s="74" t="e">
        <f t="shared" si="1"/>
        <v>#DIV/0!</v>
      </c>
      <c r="V11" s="155"/>
      <c r="W11" s="156"/>
    </row>
    <row r="12" spans="1:32" ht="18.75" x14ac:dyDescent="0.3">
      <c r="A12" s="67"/>
      <c r="B12" s="69"/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82" t="e">
        <f>((SUM(D12:S12)/B2))</f>
        <v>#DIV/0!</v>
      </c>
      <c r="U12" s="74" t="e">
        <f t="shared" si="1"/>
        <v>#DIV/0!</v>
      </c>
      <c r="V12" s="155"/>
      <c r="W12" s="156"/>
    </row>
    <row r="13" spans="1:32" ht="18.75" x14ac:dyDescent="0.3">
      <c r="A13" s="67"/>
      <c r="B13" s="69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82" t="e">
        <f>((SUM(D13:S13)/B2))</f>
        <v>#DIV/0!</v>
      </c>
      <c r="U13" s="74" t="e">
        <f t="shared" si="1"/>
        <v>#DIV/0!</v>
      </c>
      <c r="V13" s="155"/>
      <c r="W13" s="156"/>
    </row>
    <row r="14" spans="1:32" ht="18.75" x14ac:dyDescent="0.3">
      <c r="A14" s="67"/>
      <c r="B14" s="69"/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82" t="e">
        <f>((SUM(D14:S14)/B2))</f>
        <v>#DIV/0!</v>
      </c>
      <c r="U14" s="74" t="e">
        <f t="shared" si="1"/>
        <v>#DIV/0!</v>
      </c>
      <c r="V14" s="155"/>
      <c r="W14" s="156"/>
    </row>
    <row r="15" spans="1:32" ht="18.75" x14ac:dyDescent="0.3">
      <c r="A15" s="67"/>
      <c r="B15" s="69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82" t="e">
        <f>((SUM(D15:S15)/B2))</f>
        <v>#DIV/0!</v>
      </c>
      <c r="U15" s="74" t="e">
        <f t="shared" si="1"/>
        <v>#DIV/0!</v>
      </c>
      <c r="V15" s="155"/>
      <c r="W15" s="156"/>
    </row>
    <row r="16" spans="1:32" ht="18.75" x14ac:dyDescent="0.3">
      <c r="A16" s="67"/>
      <c r="B16" s="69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82" t="e">
        <f>((SUM(D16:S16)/B2))</f>
        <v>#DIV/0!</v>
      </c>
      <c r="U16" s="74" t="e">
        <f t="shared" si="1"/>
        <v>#DIV/0!</v>
      </c>
      <c r="V16" s="155"/>
      <c r="W16" s="156"/>
    </row>
    <row r="17" spans="1:23" ht="18.75" x14ac:dyDescent="0.3">
      <c r="A17" s="67"/>
      <c r="B17" s="69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82" t="e">
        <f>((SUM(D17:S17)/B2))</f>
        <v>#DIV/0!</v>
      </c>
      <c r="U17" s="74" t="e">
        <f t="shared" si="1"/>
        <v>#DIV/0!</v>
      </c>
      <c r="V17" s="155"/>
      <c r="W17" s="156"/>
    </row>
    <row r="18" spans="1:23" ht="18.75" x14ac:dyDescent="0.3">
      <c r="A18" s="67"/>
      <c r="B18" s="69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82" t="e">
        <f>((SUM(D18:S18)/B2))</f>
        <v>#DIV/0!</v>
      </c>
      <c r="U18" s="74" t="e">
        <f t="shared" si="1"/>
        <v>#DIV/0!</v>
      </c>
      <c r="V18" s="155"/>
      <c r="W18" s="156"/>
    </row>
    <row r="19" spans="1:23" ht="18.75" x14ac:dyDescent="0.3">
      <c r="A19" s="67"/>
      <c r="B19" s="69"/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82" t="e">
        <f>((SUM(D19:S19)/B2))</f>
        <v>#DIV/0!</v>
      </c>
      <c r="U19" s="74" t="e">
        <f t="shared" si="1"/>
        <v>#DIV/0!</v>
      </c>
      <c r="V19" s="155"/>
      <c r="W19" s="156"/>
    </row>
    <row r="20" spans="1:23" ht="18.75" x14ac:dyDescent="0.3">
      <c r="A20" s="67"/>
      <c r="B20" s="69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82" t="e">
        <f>((SUM(D20:S20)/B2))</f>
        <v>#DIV/0!</v>
      </c>
      <c r="U20" s="74" t="e">
        <f t="shared" si="1"/>
        <v>#DIV/0!</v>
      </c>
      <c r="V20" s="155"/>
      <c r="W20" s="156"/>
    </row>
    <row r="21" spans="1:23" ht="18.75" x14ac:dyDescent="0.3">
      <c r="A21" s="67"/>
      <c r="B21" s="69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82" t="e">
        <f>((SUM(D21:S21)/B2))</f>
        <v>#DIV/0!</v>
      </c>
      <c r="U21" s="74" t="e">
        <f t="shared" si="1"/>
        <v>#DIV/0!</v>
      </c>
      <c r="V21" s="155"/>
      <c r="W21" s="156"/>
    </row>
    <row r="22" spans="1:23" ht="18.75" x14ac:dyDescent="0.3">
      <c r="A22" s="67"/>
      <c r="B22" s="69"/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82" t="e">
        <f>((SUM(D22:S22)/B2))</f>
        <v>#DIV/0!</v>
      </c>
      <c r="U22" s="74" t="e">
        <f t="shared" si="1"/>
        <v>#DIV/0!</v>
      </c>
      <c r="V22" s="155"/>
      <c r="W22" s="156"/>
    </row>
    <row r="23" spans="1:23" ht="18.75" x14ac:dyDescent="0.3">
      <c r="A23" s="67"/>
      <c r="B23" s="69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82" t="e">
        <f>((SUM(D23:S23)/B2))</f>
        <v>#DIV/0!</v>
      </c>
      <c r="U23" s="74" t="e">
        <f t="shared" si="1"/>
        <v>#DIV/0!</v>
      </c>
      <c r="V23" s="155"/>
      <c r="W23" s="156"/>
    </row>
    <row r="24" spans="1:23" ht="18.75" x14ac:dyDescent="0.3">
      <c r="A24" s="67"/>
      <c r="B24" s="69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82" t="e">
        <f>((SUM(D24:S24)/B2))</f>
        <v>#DIV/0!</v>
      </c>
      <c r="U24" s="74" t="e">
        <f t="shared" si="1"/>
        <v>#DIV/0!</v>
      </c>
      <c r="V24" s="155"/>
      <c r="W24" s="156"/>
    </row>
    <row r="25" spans="1:23" ht="18.75" x14ac:dyDescent="0.3">
      <c r="A25" s="67"/>
      <c r="B25" s="69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82" t="e">
        <f>((SUM(D25:S25)/B2))</f>
        <v>#DIV/0!</v>
      </c>
      <c r="U25" s="74" t="e">
        <f t="shared" si="1"/>
        <v>#DIV/0!</v>
      </c>
      <c r="V25" s="155"/>
      <c r="W25" s="156"/>
    </row>
    <row r="26" spans="1:23" ht="18.75" x14ac:dyDescent="0.3">
      <c r="A26" s="67"/>
      <c r="B26" s="69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82" t="e">
        <f>((SUM(D26:S26)/B2))</f>
        <v>#DIV/0!</v>
      </c>
      <c r="U26" s="74" t="e">
        <f t="shared" si="1"/>
        <v>#DIV/0!</v>
      </c>
      <c r="V26" s="155"/>
      <c r="W26" s="156"/>
    </row>
    <row r="27" spans="1:23" ht="18.75" x14ac:dyDescent="0.3">
      <c r="A27" s="67"/>
      <c r="B27" s="69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82" t="e">
        <f>((SUM(D27:S27)/B2))</f>
        <v>#DIV/0!</v>
      </c>
      <c r="U27" s="74" t="e">
        <f t="shared" si="1"/>
        <v>#DIV/0!</v>
      </c>
      <c r="V27" s="155"/>
      <c r="W27" s="156"/>
    </row>
    <row r="28" spans="1:23" ht="18.75" x14ac:dyDescent="0.3">
      <c r="A28" s="67"/>
      <c r="B28" s="69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82" t="e">
        <f>((SUM(D28:S28)/B2))</f>
        <v>#DIV/0!</v>
      </c>
      <c r="U28" s="74" t="e">
        <f t="shared" si="1"/>
        <v>#DIV/0!</v>
      </c>
      <c r="V28" s="155"/>
      <c r="W28" s="156"/>
    </row>
    <row r="29" spans="1:23" ht="18.75" x14ac:dyDescent="0.3">
      <c r="A29" s="67"/>
      <c r="B29" s="69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82" t="e">
        <f>((SUM(D29:S29)/B2))</f>
        <v>#DIV/0!</v>
      </c>
      <c r="U29" s="74" t="e">
        <f t="shared" si="1"/>
        <v>#DIV/0!</v>
      </c>
      <c r="V29" s="155"/>
      <c r="W29" s="156"/>
    </row>
    <row r="30" spans="1:23" ht="18.75" x14ac:dyDescent="0.3">
      <c r="A30" s="67"/>
      <c r="B30" s="69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82" t="e">
        <f>((SUM(D30:S30)/B2))</f>
        <v>#DIV/0!</v>
      </c>
      <c r="U30" s="74" t="e">
        <f t="shared" si="1"/>
        <v>#DIV/0!</v>
      </c>
      <c r="V30" s="155"/>
      <c r="W30" s="156"/>
    </row>
    <row r="31" spans="1:23" ht="18.75" x14ac:dyDescent="0.3">
      <c r="A31" s="67"/>
      <c r="B31" s="69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82" t="e">
        <f>((SUM(D31:S31)/B2))</f>
        <v>#DIV/0!</v>
      </c>
      <c r="U31" s="74" t="e">
        <f t="shared" si="1"/>
        <v>#DIV/0!</v>
      </c>
      <c r="V31" s="155"/>
      <c r="W31" s="156"/>
    </row>
    <row r="32" spans="1:23" ht="18.75" x14ac:dyDescent="0.3">
      <c r="A32" s="67"/>
      <c r="B32" s="69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82" t="e">
        <f>((SUM(D32:S32)/B2))</f>
        <v>#DIV/0!</v>
      </c>
      <c r="U32" s="74" t="e">
        <f t="shared" ref="U32:U33" si="2">T32</f>
        <v>#DIV/0!</v>
      </c>
      <c r="V32" s="155"/>
      <c r="W32" s="156"/>
    </row>
    <row r="33" spans="1:36" ht="18.75" x14ac:dyDescent="0.3">
      <c r="A33" s="67"/>
      <c r="B33" s="69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82" t="e">
        <f>((SUM(D33:S33)/B2))</f>
        <v>#DIV/0!</v>
      </c>
      <c r="U33" s="74" t="e">
        <f t="shared" si="2"/>
        <v>#DIV/0!</v>
      </c>
      <c r="V33" s="155"/>
      <c r="W33" s="156"/>
    </row>
    <row r="34" spans="1:36" x14ac:dyDescent="0.25">
      <c r="A34" s="119" t="s">
        <v>33</v>
      </c>
      <c r="B34" s="120"/>
      <c r="C34" s="123">
        <v>9</v>
      </c>
      <c r="D34" s="28">
        <f t="shared" ref="D34:O34" si="3">SUM(D9:D33)</f>
        <v>0</v>
      </c>
      <c r="E34" s="28">
        <f t="shared" si="3"/>
        <v>0</v>
      </c>
      <c r="F34" s="28">
        <f t="shared" si="3"/>
        <v>0</v>
      </c>
      <c r="G34" s="28">
        <f t="shared" si="3"/>
        <v>0</v>
      </c>
      <c r="H34" s="28">
        <f t="shared" si="3"/>
        <v>0</v>
      </c>
      <c r="I34" s="28">
        <f t="shared" si="3"/>
        <v>0</v>
      </c>
      <c r="J34" s="28">
        <f t="shared" si="3"/>
        <v>0</v>
      </c>
      <c r="K34" s="28">
        <f t="shared" si="3"/>
        <v>0</v>
      </c>
      <c r="L34" s="28">
        <f t="shared" si="3"/>
        <v>0</v>
      </c>
      <c r="M34" s="28">
        <f t="shared" si="3"/>
        <v>0</v>
      </c>
      <c r="N34" s="28">
        <f t="shared" si="3"/>
        <v>0</v>
      </c>
      <c r="O34" s="28">
        <f t="shared" si="3"/>
        <v>0</v>
      </c>
      <c r="P34" s="32">
        <f>SUM(P9:P19)</f>
        <v>0</v>
      </c>
      <c r="Q34" s="33">
        <f>SUM(Q9:Q19)</f>
        <v>0</v>
      </c>
      <c r="R34" s="33">
        <f>SUM(R9:R19)</f>
        <v>0</v>
      </c>
      <c r="S34" s="34">
        <f>SUM(S9:S19)</f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4">E34/E35</f>
        <v>#DIV/0!</v>
      </c>
      <c r="F36" s="39" t="e">
        <f t="shared" si="4"/>
        <v>#DIV/0!</v>
      </c>
      <c r="G36" s="39" t="e">
        <f t="shared" si="4"/>
        <v>#DIV/0!</v>
      </c>
      <c r="H36" s="39" t="e">
        <f t="shared" si="4"/>
        <v>#DIV/0!</v>
      </c>
      <c r="I36" s="40" t="e">
        <f t="shared" si="4"/>
        <v>#DIV/0!</v>
      </c>
      <c r="J36" s="39" t="e">
        <f>J34/J35</f>
        <v>#DIV/0!</v>
      </c>
      <c r="K36" s="39" t="e">
        <f t="shared" si="4"/>
        <v>#DIV/0!</v>
      </c>
      <c r="L36" s="39" t="e">
        <f t="shared" si="4"/>
        <v>#DIV/0!</v>
      </c>
      <c r="M36" s="39" t="e">
        <f t="shared" si="4"/>
        <v>#DIV/0!</v>
      </c>
      <c r="N36" s="39" t="e">
        <f t="shared" si="4"/>
        <v>#DIV/0!</v>
      </c>
      <c r="O36" s="40" t="e">
        <f t="shared" si="4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75"/>
      <c r="B38" s="75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  <c r="O38" s="76"/>
      <c r="P38" s="76"/>
      <c r="Q38" s="76"/>
      <c r="R38" s="76"/>
      <c r="S38" s="76"/>
      <c r="T38" s="76"/>
      <c r="U38" s="77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1:36" ht="14.45" customHeight="1" x14ac:dyDescent="0.25">
      <c r="A39" s="76"/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A40" s="76"/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A41" s="76"/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s="9" customFormat="1" x14ac:dyDescent="0.25">
      <c r="A42" s="78"/>
      <c r="B42" s="101" t="str">
        <f>D8</f>
        <v>Date</v>
      </c>
      <c r="C42" s="110"/>
      <c r="D42" s="110"/>
      <c r="E42" s="110"/>
      <c r="F42" s="110"/>
      <c r="G42" s="110"/>
      <c r="H42" s="110"/>
      <c r="I42" s="110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128"/>
      <c r="AE42" s="90"/>
      <c r="AF42" s="90"/>
      <c r="AG42" s="90"/>
      <c r="AH42" s="90"/>
      <c r="AI42" s="84"/>
      <c r="AJ42" s="84"/>
    </row>
    <row r="43" spans="1:36" s="9" customFormat="1" x14ac:dyDescent="0.25">
      <c r="A43" s="78"/>
      <c r="B43" s="102"/>
      <c r="C43" s="105"/>
      <c r="D43" s="105"/>
      <c r="E43" s="105"/>
      <c r="F43" s="105"/>
      <c r="G43" s="105"/>
      <c r="H43" s="105"/>
      <c r="I43" s="105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128"/>
      <c r="AE43" s="90"/>
      <c r="AF43" s="90"/>
      <c r="AG43" s="90"/>
      <c r="AH43" s="90"/>
      <c r="AI43" s="84"/>
      <c r="AJ43" s="84"/>
    </row>
    <row r="44" spans="1:36" s="9" customFormat="1" ht="15.75" thickBot="1" x14ac:dyDescent="0.3">
      <c r="A44" s="78"/>
      <c r="B44" s="103"/>
      <c r="C44" s="106"/>
      <c r="D44" s="106"/>
      <c r="E44" s="106"/>
      <c r="F44" s="106"/>
      <c r="G44" s="106"/>
      <c r="H44" s="106"/>
      <c r="I44" s="106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129"/>
      <c r="AE44" s="90"/>
      <c r="AF44" s="90"/>
      <c r="AG44" s="90"/>
      <c r="AH44" s="90"/>
      <c r="AI44" s="84"/>
      <c r="AJ44" s="84"/>
    </row>
    <row r="45" spans="1:36" s="9" customFormat="1" x14ac:dyDescent="0.25">
      <c r="A45" s="78"/>
      <c r="B45" s="101" t="str">
        <f>E8</f>
        <v>Date</v>
      </c>
      <c r="C45" s="104"/>
      <c r="D45" s="104"/>
      <c r="E45" s="104"/>
      <c r="F45" s="104"/>
      <c r="G45" s="104"/>
      <c r="H45" s="104"/>
      <c r="I45" s="104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8"/>
      <c r="U45" s="95"/>
      <c r="V45" s="95"/>
      <c r="W45" s="95"/>
      <c r="X45" s="95"/>
      <c r="Y45" s="95"/>
      <c r="Z45" s="95"/>
      <c r="AA45" s="95"/>
      <c r="AB45" s="95"/>
      <c r="AC45" s="95"/>
      <c r="AD45" s="92"/>
      <c r="AE45" s="90"/>
      <c r="AF45" s="90"/>
      <c r="AG45" s="90"/>
      <c r="AH45" s="90"/>
      <c r="AI45" s="84"/>
      <c r="AJ45" s="84"/>
    </row>
    <row r="46" spans="1:36" s="9" customFormat="1" x14ac:dyDescent="0.25">
      <c r="A46" s="78"/>
      <c r="B46" s="102"/>
      <c r="C46" s="105"/>
      <c r="D46" s="105"/>
      <c r="E46" s="105"/>
      <c r="F46" s="105"/>
      <c r="G46" s="105"/>
      <c r="H46" s="105"/>
      <c r="I46" s="105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9"/>
      <c r="U46" s="96"/>
      <c r="V46" s="96"/>
      <c r="W46" s="96"/>
      <c r="X46" s="96"/>
      <c r="Y46" s="96"/>
      <c r="Z46" s="96"/>
      <c r="AA46" s="96"/>
      <c r="AB46" s="96"/>
      <c r="AC46" s="96"/>
      <c r="AD46" s="93"/>
      <c r="AE46" s="90"/>
      <c r="AF46" s="90"/>
      <c r="AG46" s="90"/>
      <c r="AH46" s="90"/>
      <c r="AI46" s="84"/>
      <c r="AJ46" s="84"/>
    </row>
    <row r="47" spans="1:36" s="9" customFormat="1" ht="15.75" thickBot="1" x14ac:dyDescent="0.3">
      <c r="A47" s="78"/>
      <c r="B47" s="103"/>
      <c r="C47" s="106"/>
      <c r="D47" s="106"/>
      <c r="E47" s="106"/>
      <c r="F47" s="106"/>
      <c r="G47" s="106"/>
      <c r="H47" s="106"/>
      <c r="I47" s="106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100"/>
      <c r="U47" s="97"/>
      <c r="V47" s="97"/>
      <c r="W47" s="97"/>
      <c r="X47" s="97"/>
      <c r="Y47" s="97"/>
      <c r="Z47" s="97"/>
      <c r="AA47" s="97"/>
      <c r="AB47" s="97"/>
      <c r="AC47" s="97"/>
      <c r="AD47" s="94"/>
      <c r="AE47" s="90"/>
      <c r="AF47" s="90"/>
      <c r="AG47" s="90"/>
      <c r="AH47" s="90"/>
      <c r="AI47" s="84"/>
      <c r="AJ47" s="84"/>
    </row>
    <row r="48" spans="1:36" s="9" customFormat="1" x14ac:dyDescent="0.25">
      <c r="A48" s="78"/>
      <c r="B48" s="101" t="str">
        <f>F8</f>
        <v>Date</v>
      </c>
      <c r="C48" s="104"/>
      <c r="D48" s="104"/>
      <c r="E48" s="104"/>
      <c r="F48" s="104"/>
      <c r="G48" s="104"/>
      <c r="H48" s="104"/>
      <c r="I48" s="104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2"/>
      <c r="AE48" s="90"/>
      <c r="AF48" s="90"/>
      <c r="AG48" s="90"/>
      <c r="AH48" s="90"/>
      <c r="AI48" s="84"/>
      <c r="AJ48" s="84"/>
    </row>
    <row r="49" spans="1:36" s="9" customFormat="1" x14ac:dyDescent="0.25">
      <c r="A49" s="78"/>
      <c r="B49" s="102"/>
      <c r="C49" s="105"/>
      <c r="D49" s="105"/>
      <c r="E49" s="105"/>
      <c r="F49" s="105"/>
      <c r="G49" s="105"/>
      <c r="H49" s="105"/>
      <c r="I49" s="105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3"/>
      <c r="AE49" s="90"/>
      <c r="AF49" s="90"/>
      <c r="AG49" s="90"/>
      <c r="AH49" s="90"/>
      <c r="AI49" s="84"/>
      <c r="AJ49" s="84"/>
    </row>
    <row r="50" spans="1:36" s="9" customFormat="1" ht="15.75" thickBot="1" x14ac:dyDescent="0.3">
      <c r="A50" s="78"/>
      <c r="B50" s="103"/>
      <c r="C50" s="106"/>
      <c r="D50" s="106"/>
      <c r="E50" s="106"/>
      <c r="F50" s="106"/>
      <c r="G50" s="106"/>
      <c r="H50" s="106"/>
      <c r="I50" s="106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4"/>
      <c r="AE50" s="90"/>
      <c r="AF50" s="90"/>
      <c r="AG50" s="90"/>
      <c r="AH50" s="90"/>
      <c r="AI50" s="84"/>
      <c r="AJ50" s="84"/>
    </row>
    <row r="51" spans="1:36" s="9" customFormat="1" x14ac:dyDescent="0.25">
      <c r="A51" s="78"/>
      <c r="B51" s="101" t="str">
        <f>G8</f>
        <v>Date</v>
      </c>
      <c r="C51" s="104"/>
      <c r="D51" s="104"/>
      <c r="E51" s="104"/>
      <c r="F51" s="104"/>
      <c r="G51" s="104"/>
      <c r="H51" s="104"/>
      <c r="I51" s="104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2"/>
      <c r="AE51" s="90"/>
      <c r="AF51" s="90"/>
      <c r="AG51" s="90"/>
      <c r="AH51" s="90"/>
      <c r="AI51" s="84"/>
      <c r="AJ51" s="84"/>
    </row>
    <row r="52" spans="1:36" s="9" customFormat="1" x14ac:dyDescent="0.25">
      <c r="A52" s="78"/>
      <c r="B52" s="102"/>
      <c r="C52" s="105"/>
      <c r="D52" s="105"/>
      <c r="E52" s="105"/>
      <c r="F52" s="105"/>
      <c r="G52" s="105"/>
      <c r="H52" s="105"/>
      <c r="I52" s="105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3"/>
      <c r="AE52" s="90"/>
      <c r="AF52" s="90"/>
      <c r="AG52" s="90"/>
      <c r="AH52" s="90"/>
      <c r="AI52" s="84"/>
      <c r="AJ52" s="84"/>
    </row>
    <row r="53" spans="1:36" s="9" customFormat="1" ht="15.75" thickBot="1" x14ac:dyDescent="0.3">
      <c r="A53" s="78"/>
      <c r="B53" s="103"/>
      <c r="C53" s="106"/>
      <c r="D53" s="106"/>
      <c r="E53" s="106"/>
      <c r="F53" s="106"/>
      <c r="G53" s="106"/>
      <c r="H53" s="106"/>
      <c r="I53" s="106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4"/>
      <c r="AE53" s="90"/>
      <c r="AF53" s="90"/>
      <c r="AG53" s="90"/>
      <c r="AH53" s="90"/>
      <c r="AI53" s="84"/>
      <c r="AJ53" s="84"/>
    </row>
    <row r="54" spans="1:36" s="9" customFormat="1" x14ac:dyDescent="0.25">
      <c r="A54" s="78"/>
      <c r="B54" s="101" t="str">
        <f>H8</f>
        <v>Date</v>
      </c>
      <c r="C54" s="104"/>
      <c r="D54" s="104"/>
      <c r="E54" s="104"/>
      <c r="F54" s="104"/>
      <c r="G54" s="104"/>
      <c r="H54" s="104"/>
      <c r="I54" s="104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8"/>
      <c r="V54" s="95"/>
      <c r="W54" s="95"/>
      <c r="X54" s="95"/>
      <c r="Y54" s="95"/>
      <c r="Z54" s="95"/>
      <c r="AA54" s="95"/>
      <c r="AB54" s="95"/>
      <c r="AC54" s="95"/>
      <c r="AD54" s="92"/>
      <c r="AE54" s="90"/>
      <c r="AF54" s="90"/>
      <c r="AG54" s="90"/>
      <c r="AH54" s="90"/>
      <c r="AI54" s="84"/>
      <c r="AJ54" s="84"/>
    </row>
    <row r="55" spans="1:36" s="9" customFormat="1" x14ac:dyDescent="0.25">
      <c r="A55" s="78"/>
      <c r="B55" s="102"/>
      <c r="C55" s="105"/>
      <c r="D55" s="105"/>
      <c r="E55" s="105"/>
      <c r="F55" s="105"/>
      <c r="G55" s="105"/>
      <c r="H55" s="105"/>
      <c r="I55" s="105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9"/>
      <c r="V55" s="96"/>
      <c r="W55" s="96"/>
      <c r="X55" s="96"/>
      <c r="Y55" s="96"/>
      <c r="Z55" s="96"/>
      <c r="AA55" s="96"/>
      <c r="AB55" s="96"/>
      <c r="AC55" s="96"/>
      <c r="AD55" s="93"/>
      <c r="AE55" s="90"/>
      <c r="AF55" s="90"/>
      <c r="AG55" s="90"/>
      <c r="AH55" s="90"/>
      <c r="AI55" s="84"/>
      <c r="AJ55" s="84"/>
    </row>
    <row r="56" spans="1:36" s="9" customFormat="1" ht="15.75" thickBot="1" x14ac:dyDescent="0.3">
      <c r="A56" s="78"/>
      <c r="B56" s="103"/>
      <c r="C56" s="106"/>
      <c r="D56" s="106"/>
      <c r="E56" s="106"/>
      <c r="F56" s="106"/>
      <c r="G56" s="106"/>
      <c r="H56" s="106"/>
      <c r="I56" s="106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100"/>
      <c r="V56" s="97"/>
      <c r="W56" s="97"/>
      <c r="X56" s="97"/>
      <c r="Y56" s="97"/>
      <c r="Z56" s="97"/>
      <c r="AA56" s="97"/>
      <c r="AB56" s="97"/>
      <c r="AC56" s="97"/>
      <c r="AD56" s="94"/>
      <c r="AE56" s="90"/>
      <c r="AF56" s="90"/>
      <c r="AG56" s="90"/>
      <c r="AH56" s="90"/>
      <c r="AI56" s="84"/>
      <c r="AJ56" s="84"/>
    </row>
    <row r="57" spans="1:36" s="9" customFormat="1" x14ac:dyDescent="0.25">
      <c r="A57" s="78"/>
      <c r="B57" s="101" t="str">
        <f>I8</f>
        <v>Date</v>
      </c>
      <c r="C57" s="104"/>
      <c r="D57" s="104"/>
      <c r="E57" s="104"/>
      <c r="F57" s="104"/>
      <c r="G57" s="104"/>
      <c r="H57" s="104"/>
      <c r="I57" s="104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2"/>
      <c r="AE57" s="90"/>
      <c r="AF57" s="90"/>
      <c r="AG57" s="90"/>
      <c r="AH57" s="90"/>
      <c r="AI57" s="84"/>
      <c r="AJ57" s="84"/>
    </row>
    <row r="58" spans="1:36" s="9" customFormat="1" x14ac:dyDescent="0.25">
      <c r="A58" s="78"/>
      <c r="B58" s="102"/>
      <c r="C58" s="105"/>
      <c r="D58" s="105"/>
      <c r="E58" s="105"/>
      <c r="F58" s="105"/>
      <c r="G58" s="105"/>
      <c r="H58" s="105"/>
      <c r="I58" s="105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3"/>
      <c r="AE58" s="90"/>
      <c r="AF58" s="90"/>
      <c r="AG58" s="90"/>
      <c r="AH58" s="90"/>
      <c r="AI58" s="84"/>
      <c r="AJ58" s="84"/>
    </row>
    <row r="59" spans="1:36" s="9" customFormat="1" ht="15.75" thickBot="1" x14ac:dyDescent="0.3">
      <c r="A59" s="78"/>
      <c r="B59" s="103"/>
      <c r="C59" s="106"/>
      <c r="D59" s="106"/>
      <c r="E59" s="106"/>
      <c r="F59" s="106"/>
      <c r="G59" s="106"/>
      <c r="H59" s="106"/>
      <c r="I59" s="106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4"/>
      <c r="AE59" s="90"/>
      <c r="AF59" s="90"/>
      <c r="AG59" s="90"/>
      <c r="AH59" s="90"/>
      <c r="AI59" s="84"/>
      <c r="AJ59" s="84"/>
    </row>
    <row r="60" spans="1:36" s="9" customFormat="1" x14ac:dyDescent="0.25">
      <c r="A60" s="78"/>
      <c r="B60" s="101" t="str">
        <f>J8</f>
        <v>Date</v>
      </c>
      <c r="C60" s="104"/>
      <c r="D60" s="104"/>
      <c r="E60" s="104"/>
      <c r="F60" s="104"/>
      <c r="G60" s="104"/>
      <c r="H60" s="104"/>
      <c r="I60" s="104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2"/>
      <c r="AE60" s="90"/>
      <c r="AF60" s="90"/>
      <c r="AG60" s="90"/>
      <c r="AH60" s="90"/>
      <c r="AI60" s="84"/>
      <c r="AJ60" s="84"/>
    </row>
    <row r="61" spans="1:36" s="9" customFormat="1" x14ac:dyDescent="0.25">
      <c r="A61" s="78"/>
      <c r="B61" s="102"/>
      <c r="C61" s="105"/>
      <c r="D61" s="105"/>
      <c r="E61" s="105"/>
      <c r="F61" s="105"/>
      <c r="G61" s="105"/>
      <c r="H61" s="105"/>
      <c r="I61" s="105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3"/>
      <c r="AE61" s="90"/>
      <c r="AF61" s="90"/>
      <c r="AG61" s="90"/>
      <c r="AH61" s="90"/>
      <c r="AI61" s="84"/>
      <c r="AJ61" s="84"/>
    </row>
    <row r="62" spans="1:36" s="9" customFormat="1" ht="15.75" thickBot="1" x14ac:dyDescent="0.3">
      <c r="A62" s="78"/>
      <c r="B62" s="103"/>
      <c r="C62" s="106"/>
      <c r="D62" s="106"/>
      <c r="E62" s="106"/>
      <c r="F62" s="106"/>
      <c r="G62" s="106"/>
      <c r="H62" s="106"/>
      <c r="I62" s="106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4"/>
      <c r="AE62" s="90"/>
      <c r="AF62" s="90"/>
      <c r="AG62" s="90"/>
      <c r="AH62" s="90"/>
      <c r="AI62" s="84"/>
      <c r="AJ62" s="84"/>
    </row>
    <row r="63" spans="1:36" s="9" customFormat="1" x14ac:dyDescent="0.25">
      <c r="A63" s="78"/>
      <c r="B63" s="101" t="str">
        <f>K8</f>
        <v>Date</v>
      </c>
      <c r="C63" s="104"/>
      <c r="D63" s="104"/>
      <c r="E63" s="104"/>
      <c r="F63" s="104"/>
      <c r="G63" s="104"/>
      <c r="H63" s="104"/>
      <c r="I63" s="104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2"/>
      <c r="AE63" s="90"/>
      <c r="AF63" s="90"/>
      <c r="AG63" s="90"/>
      <c r="AH63" s="90"/>
      <c r="AI63" s="84"/>
      <c r="AJ63" s="84"/>
    </row>
    <row r="64" spans="1:36" s="9" customFormat="1" x14ac:dyDescent="0.25">
      <c r="A64" s="78"/>
      <c r="B64" s="102"/>
      <c r="C64" s="105"/>
      <c r="D64" s="105"/>
      <c r="E64" s="105"/>
      <c r="F64" s="105"/>
      <c r="G64" s="105"/>
      <c r="H64" s="105"/>
      <c r="I64" s="105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3"/>
      <c r="AE64" s="90"/>
      <c r="AF64" s="90"/>
      <c r="AG64" s="90"/>
      <c r="AH64" s="90"/>
      <c r="AI64" s="84"/>
      <c r="AJ64" s="84"/>
    </row>
    <row r="65" spans="1:36" s="9" customFormat="1" ht="15.75" thickBot="1" x14ac:dyDescent="0.3">
      <c r="A65" s="78"/>
      <c r="B65" s="103"/>
      <c r="C65" s="106"/>
      <c r="D65" s="106"/>
      <c r="E65" s="106"/>
      <c r="F65" s="106"/>
      <c r="G65" s="106"/>
      <c r="H65" s="106"/>
      <c r="I65" s="106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4"/>
      <c r="AE65" s="90"/>
      <c r="AF65" s="90"/>
      <c r="AG65" s="90"/>
      <c r="AH65" s="90"/>
      <c r="AI65" s="84"/>
      <c r="AJ65" s="84"/>
    </row>
    <row r="66" spans="1:36" s="9" customFormat="1" x14ac:dyDescent="0.25">
      <c r="A66" s="78"/>
      <c r="B66" s="101" t="str">
        <f>L8</f>
        <v>Date</v>
      </c>
      <c r="C66" s="104"/>
      <c r="D66" s="104"/>
      <c r="E66" s="104"/>
      <c r="F66" s="104"/>
      <c r="G66" s="104"/>
      <c r="H66" s="104"/>
      <c r="I66" s="104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2"/>
      <c r="AE66" s="90"/>
      <c r="AF66" s="90"/>
      <c r="AG66" s="90"/>
      <c r="AH66" s="90"/>
      <c r="AI66" s="84"/>
      <c r="AJ66" s="84"/>
    </row>
    <row r="67" spans="1:36" s="9" customFormat="1" x14ac:dyDescent="0.25">
      <c r="A67" s="78"/>
      <c r="B67" s="102"/>
      <c r="C67" s="105"/>
      <c r="D67" s="105"/>
      <c r="E67" s="105"/>
      <c r="F67" s="105"/>
      <c r="G67" s="105"/>
      <c r="H67" s="105"/>
      <c r="I67" s="105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3"/>
      <c r="AE67" s="90"/>
      <c r="AF67" s="90"/>
      <c r="AG67" s="90"/>
      <c r="AH67" s="90"/>
      <c r="AI67" s="84"/>
      <c r="AJ67" s="84"/>
    </row>
    <row r="68" spans="1:36" s="9" customFormat="1" ht="15.75" thickBot="1" x14ac:dyDescent="0.3">
      <c r="A68" s="78"/>
      <c r="B68" s="103"/>
      <c r="C68" s="106"/>
      <c r="D68" s="106"/>
      <c r="E68" s="106"/>
      <c r="F68" s="106"/>
      <c r="G68" s="106"/>
      <c r="H68" s="106"/>
      <c r="I68" s="106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4"/>
      <c r="AE68" s="90"/>
      <c r="AF68" s="90"/>
      <c r="AG68" s="90"/>
      <c r="AH68" s="90"/>
      <c r="AI68" s="84"/>
      <c r="AJ68" s="84"/>
    </row>
    <row r="69" spans="1:36" s="9" customFormat="1" x14ac:dyDescent="0.25">
      <c r="A69" s="78"/>
      <c r="B69" s="101" t="str">
        <f>M8</f>
        <v>Date</v>
      </c>
      <c r="C69" s="104"/>
      <c r="D69" s="104"/>
      <c r="E69" s="104"/>
      <c r="F69" s="104"/>
      <c r="G69" s="104"/>
      <c r="H69" s="104"/>
      <c r="I69" s="104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2"/>
      <c r="AE69" s="90"/>
      <c r="AF69" s="90"/>
      <c r="AG69" s="90"/>
      <c r="AH69" s="90"/>
      <c r="AI69" s="84"/>
      <c r="AJ69" s="84"/>
    </row>
    <row r="70" spans="1:36" s="9" customFormat="1" x14ac:dyDescent="0.25">
      <c r="A70" s="78"/>
      <c r="B70" s="102"/>
      <c r="C70" s="105"/>
      <c r="D70" s="105"/>
      <c r="E70" s="105"/>
      <c r="F70" s="105"/>
      <c r="G70" s="105"/>
      <c r="H70" s="105"/>
      <c r="I70" s="105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3"/>
      <c r="AE70" s="90"/>
      <c r="AF70" s="90"/>
      <c r="AG70" s="90"/>
      <c r="AH70" s="90"/>
      <c r="AI70" s="84"/>
      <c r="AJ70" s="84"/>
    </row>
    <row r="71" spans="1:36" s="9" customFormat="1" ht="15.75" thickBot="1" x14ac:dyDescent="0.3">
      <c r="A71" s="78"/>
      <c r="B71" s="103"/>
      <c r="C71" s="106"/>
      <c r="D71" s="106"/>
      <c r="E71" s="106"/>
      <c r="F71" s="106"/>
      <c r="G71" s="106"/>
      <c r="H71" s="106"/>
      <c r="I71" s="106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4"/>
      <c r="AE71" s="90"/>
      <c r="AF71" s="90"/>
      <c r="AG71" s="90"/>
      <c r="AH71" s="90"/>
      <c r="AI71" s="84"/>
      <c r="AJ71" s="84"/>
    </row>
    <row r="72" spans="1:36" s="9" customFormat="1" x14ac:dyDescent="0.25">
      <c r="A72" s="78"/>
      <c r="B72" s="101" t="str">
        <f>N8</f>
        <v>Date</v>
      </c>
      <c r="C72" s="104"/>
      <c r="D72" s="104"/>
      <c r="E72" s="104"/>
      <c r="F72" s="104"/>
      <c r="G72" s="104"/>
      <c r="H72" s="104"/>
      <c r="I72" s="104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2"/>
      <c r="AE72" s="90"/>
      <c r="AF72" s="90"/>
      <c r="AG72" s="90"/>
      <c r="AH72" s="90"/>
      <c r="AI72" s="84"/>
      <c r="AJ72" s="84"/>
    </row>
    <row r="73" spans="1:36" s="9" customFormat="1" x14ac:dyDescent="0.25">
      <c r="A73" s="78"/>
      <c r="B73" s="102"/>
      <c r="C73" s="105"/>
      <c r="D73" s="105"/>
      <c r="E73" s="105"/>
      <c r="F73" s="105"/>
      <c r="G73" s="105"/>
      <c r="H73" s="105"/>
      <c r="I73" s="105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3"/>
      <c r="AE73" s="90"/>
      <c r="AF73" s="90"/>
      <c r="AG73" s="90"/>
      <c r="AH73" s="90"/>
      <c r="AI73" s="84"/>
      <c r="AJ73" s="84"/>
    </row>
    <row r="74" spans="1:36" s="9" customFormat="1" ht="15.75" thickBot="1" x14ac:dyDescent="0.3">
      <c r="A74" s="78"/>
      <c r="B74" s="103"/>
      <c r="C74" s="106"/>
      <c r="D74" s="106"/>
      <c r="E74" s="106"/>
      <c r="F74" s="106"/>
      <c r="G74" s="106"/>
      <c r="H74" s="106"/>
      <c r="I74" s="106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4"/>
      <c r="AE74" s="90"/>
      <c r="AF74" s="90"/>
      <c r="AG74" s="90"/>
      <c r="AH74" s="90"/>
      <c r="AI74" s="84"/>
      <c r="AJ74" s="84"/>
    </row>
    <row r="75" spans="1:36" s="9" customFormat="1" x14ac:dyDescent="0.25">
      <c r="A75" s="78"/>
      <c r="B75" s="101" t="str">
        <f>O8</f>
        <v>Date</v>
      </c>
      <c r="C75" s="104"/>
      <c r="D75" s="104"/>
      <c r="E75" s="104"/>
      <c r="F75" s="104"/>
      <c r="G75" s="104"/>
      <c r="H75" s="104"/>
      <c r="I75" s="104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2"/>
      <c r="AE75" s="90"/>
      <c r="AF75" s="90"/>
      <c r="AG75" s="90"/>
      <c r="AH75" s="90"/>
      <c r="AI75" s="84"/>
      <c r="AJ75" s="84"/>
    </row>
    <row r="76" spans="1:36" s="9" customFormat="1" x14ac:dyDescent="0.25">
      <c r="A76" s="78"/>
      <c r="B76" s="102"/>
      <c r="C76" s="105"/>
      <c r="D76" s="105"/>
      <c r="E76" s="105"/>
      <c r="F76" s="105"/>
      <c r="G76" s="105"/>
      <c r="H76" s="105"/>
      <c r="I76" s="105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3"/>
      <c r="AE76" s="90"/>
      <c r="AF76" s="90"/>
      <c r="AG76" s="90"/>
      <c r="AH76" s="90"/>
      <c r="AI76" s="84"/>
      <c r="AJ76" s="84"/>
    </row>
    <row r="77" spans="1:36" s="9" customFormat="1" ht="15.75" thickBot="1" x14ac:dyDescent="0.3">
      <c r="A77" s="78"/>
      <c r="B77" s="103"/>
      <c r="C77" s="106"/>
      <c r="D77" s="106"/>
      <c r="E77" s="106"/>
      <c r="F77" s="106"/>
      <c r="G77" s="106"/>
      <c r="H77" s="106"/>
      <c r="I77" s="106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4"/>
      <c r="AE77" s="90"/>
      <c r="AF77" s="90"/>
      <c r="AG77" s="90"/>
      <c r="AH77" s="90"/>
      <c r="AI77" s="84"/>
      <c r="AJ77" s="84"/>
    </row>
  </sheetData>
  <sheetProtection algorithmName="SHA-512" hashValue="IPoV9Z1OQc1oezaKUeL4cpBjY12BXE+G4Cn1FA326uIw1UaASRQrRMpUC5ex90g1Uz7Y79WXSvtRxyBaUxhpyw==" saltValue="auya/Nrr+jikqpGQvFMtL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D7:O33 P8:S33" name="Range2"/>
    <protectedRange sqref="B1" name="Range1"/>
    <protectedRange sqref="G6" name="Range7"/>
    <protectedRange sqref="A9:C33" name="Range3_1"/>
  </protectedRanges>
  <mergeCells count="392"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7:W8"/>
    <mergeCell ref="V9:W9"/>
    <mergeCell ref="V10:W10"/>
    <mergeCell ref="V11:W11"/>
    <mergeCell ref="V12:W12"/>
    <mergeCell ref="V13:W13"/>
    <mergeCell ref="V14:W14"/>
    <mergeCell ref="V15:W15"/>
    <mergeCell ref="W1:AB3"/>
    <mergeCell ref="S1:V3"/>
    <mergeCell ref="T7:T8"/>
    <mergeCell ref="N1:R3"/>
    <mergeCell ref="H1:M3"/>
    <mergeCell ref="G1:G5"/>
    <mergeCell ref="C77:I77"/>
    <mergeCell ref="C61:I61"/>
    <mergeCell ref="C62:I62"/>
    <mergeCell ref="C38:I38"/>
    <mergeCell ref="P6:S6"/>
    <mergeCell ref="D1:E1"/>
    <mergeCell ref="D2:E2"/>
    <mergeCell ref="D6:F6"/>
    <mergeCell ref="C39:I41"/>
    <mergeCell ref="C45:I45"/>
    <mergeCell ref="C46:I46"/>
    <mergeCell ref="C47:I47"/>
    <mergeCell ref="C48:I48"/>
    <mergeCell ref="C49:I49"/>
    <mergeCell ref="C70:I70"/>
    <mergeCell ref="C71:I71"/>
    <mergeCell ref="C58:I58"/>
    <mergeCell ref="C59:I59"/>
    <mergeCell ref="C60:I60"/>
    <mergeCell ref="J51:J53"/>
    <mergeCell ref="K51:K53"/>
    <mergeCell ref="Y39:AD40"/>
    <mergeCell ref="J42:J44"/>
    <mergeCell ref="K42:K44"/>
    <mergeCell ref="L42:L44"/>
    <mergeCell ref="A8:B8"/>
    <mergeCell ref="A7:C7"/>
    <mergeCell ref="U7:U8"/>
    <mergeCell ref="A36:B36"/>
    <mergeCell ref="A35:B35"/>
    <mergeCell ref="A34:B34"/>
    <mergeCell ref="C34:C36"/>
    <mergeCell ref="J39:O40"/>
    <mergeCell ref="P39:T40"/>
    <mergeCell ref="U39:X40"/>
    <mergeCell ref="AD42:AD44"/>
    <mergeCell ref="AB42:AB44"/>
    <mergeCell ref="AC42:AC44"/>
    <mergeCell ref="M42:M44"/>
    <mergeCell ref="N42:N44"/>
    <mergeCell ref="O42:O44"/>
    <mergeCell ref="P42:P44"/>
    <mergeCell ref="Q42:Q44"/>
    <mergeCell ref="R42:R44"/>
    <mergeCell ref="S42:S44"/>
    <mergeCell ref="B66:B68"/>
    <mergeCell ref="B69:B71"/>
    <mergeCell ref="C50:I50"/>
    <mergeCell ref="B39:B41"/>
    <mergeCell ref="C56:I56"/>
    <mergeCell ref="C57:I57"/>
    <mergeCell ref="B42:B44"/>
    <mergeCell ref="B45:B47"/>
    <mergeCell ref="B48:B50"/>
    <mergeCell ref="C42:I42"/>
    <mergeCell ref="C43:I43"/>
    <mergeCell ref="C44:I44"/>
    <mergeCell ref="B72:B74"/>
    <mergeCell ref="B75:B77"/>
    <mergeCell ref="B51:B53"/>
    <mergeCell ref="B54:B56"/>
    <mergeCell ref="B57:B59"/>
    <mergeCell ref="B60:B62"/>
    <mergeCell ref="B63:B65"/>
    <mergeCell ref="C63:I63"/>
    <mergeCell ref="C64:I64"/>
    <mergeCell ref="C65:I65"/>
    <mergeCell ref="C66:I66"/>
    <mergeCell ref="C67:I67"/>
    <mergeCell ref="C68:I68"/>
    <mergeCell ref="C69:I69"/>
    <mergeCell ref="C72:I72"/>
    <mergeCell ref="C73:I73"/>
    <mergeCell ref="C74:I74"/>
    <mergeCell ref="C75:I75"/>
    <mergeCell ref="C76:I76"/>
    <mergeCell ref="C51:I51"/>
    <mergeCell ref="C52:I52"/>
    <mergeCell ref="C53:I53"/>
    <mergeCell ref="C54:I54"/>
    <mergeCell ref="C55:I55"/>
    <mergeCell ref="T42:T44"/>
    <mergeCell ref="U42:U44"/>
    <mergeCell ref="J45:J47"/>
    <mergeCell ref="K45:K47"/>
    <mergeCell ref="L45:L47"/>
    <mergeCell ref="M45:M47"/>
    <mergeCell ref="N45:N47"/>
    <mergeCell ref="O45:O47"/>
    <mergeCell ref="P45:P47"/>
    <mergeCell ref="Q45:Q47"/>
    <mergeCell ref="R45:R47"/>
    <mergeCell ref="S45:S47"/>
    <mergeCell ref="T45:T47"/>
    <mergeCell ref="U45:U47"/>
    <mergeCell ref="V45:V47"/>
    <mergeCell ref="W45:W47"/>
    <mergeCell ref="X45:X47"/>
    <mergeCell ref="Y42:Y44"/>
    <mergeCell ref="Z42:Z44"/>
    <mergeCell ref="AA42:AA44"/>
    <mergeCell ref="V42:V44"/>
    <mergeCell ref="W42:W44"/>
    <mergeCell ref="X42:X44"/>
    <mergeCell ref="AD45:AD47"/>
    <mergeCell ref="J48:J50"/>
    <mergeCell ref="K48:K50"/>
    <mergeCell ref="L48:L50"/>
    <mergeCell ref="M48:M50"/>
    <mergeCell ref="N48:N50"/>
    <mergeCell ref="O48:O50"/>
    <mergeCell ref="P48:P50"/>
    <mergeCell ref="Q48:Q50"/>
    <mergeCell ref="R48:R50"/>
    <mergeCell ref="S48:S50"/>
    <mergeCell ref="T48:T50"/>
    <mergeCell ref="U48:U50"/>
    <mergeCell ref="V48:V50"/>
    <mergeCell ref="W48:W50"/>
    <mergeCell ref="X48:X50"/>
    <mergeCell ref="Y45:Y47"/>
    <mergeCell ref="Z45:Z47"/>
    <mergeCell ref="AA45:AA47"/>
    <mergeCell ref="AB45:AB47"/>
    <mergeCell ref="AC45:AC47"/>
    <mergeCell ref="AD48:AD50"/>
    <mergeCell ref="AB48:AB50"/>
    <mergeCell ref="AC48:AC50"/>
    <mergeCell ref="L51:L53"/>
    <mergeCell ref="M51:M53"/>
    <mergeCell ref="N51:N53"/>
    <mergeCell ref="O51:O53"/>
    <mergeCell ref="P51:P53"/>
    <mergeCell ref="Q51:Q53"/>
    <mergeCell ref="R51:R53"/>
    <mergeCell ref="S51:S53"/>
    <mergeCell ref="T51:T53"/>
    <mergeCell ref="U51:U53"/>
    <mergeCell ref="V51:V53"/>
    <mergeCell ref="W51:W53"/>
    <mergeCell ref="X51:X53"/>
    <mergeCell ref="Y48:Y50"/>
    <mergeCell ref="Z48:Z50"/>
    <mergeCell ref="AA48:AA50"/>
    <mergeCell ref="AD51:AD53"/>
    <mergeCell ref="J54:J56"/>
    <mergeCell ref="K54:K56"/>
    <mergeCell ref="L54:L56"/>
    <mergeCell ref="M54:M56"/>
    <mergeCell ref="N54:N56"/>
    <mergeCell ref="O54:O56"/>
    <mergeCell ref="P54:P56"/>
    <mergeCell ref="Q54:Q56"/>
    <mergeCell ref="R54:R56"/>
    <mergeCell ref="S54:S56"/>
    <mergeCell ref="T54:T56"/>
    <mergeCell ref="U54:U56"/>
    <mergeCell ref="V54:V56"/>
    <mergeCell ref="W54:W56"/>
    <mergeCell ref="X54:X56"/>
    <mergeCell ref="Y51:Y53"/>
    <mergeCell ref="Z51:Z53"/>
    <mergeCell ref="AA51:AA53"/>
    <mergeCell ref="AB51:AB53"/>
    <mergeCell ref="AC51:AC53"/>
    <mergeCell ref="AD54:AD56"/>
    <mergeCell ref="AB54:AB56"/>
    <mergeCell ref="AC54:AC56"/>
    <mergeCell ref="J57:J59"/>
    <mergeCell ref="K57:K59"/>
    <mergeCell ref="L57:L59"/>
    <mergeCell ref="M57:M59"/>
    <mergeCell ref="N57:N59"/>
    <mergeCell ref="O57:O59"/>
    <mergeCell ref="P57:P59"/>
    <mergeCell ref="Q57:Q59"/>
    <mergeCell ref="R57:R59"/>
    <mergeCell ref="S57:S59"/>
    <mergeCell ref="T57:T59"/>
    <mergeCell ref="U57:U59"/>
    <mergeCell ref="V57:V59"/>
    <mergeCell ref="W57:W59"/>
    <mergeCell ref="X57:X59"/>
    <mergeCell ref="Y54:Y56"/>
    <mergeCell ref="Z54:Z56"/>
    <mergeCell ref="AA54:AA56"/>
    <mergeCell ref="AD57:AD59"/>
    <mergeCell ref="J60:J62"/>
    <mergeCell ref="K60:K62"/>
    <mergeCell ref="L60:L62"/>
    <mergeCell ref="M60:M62"/>
    <mergeCell ref="N60:N62"/>
    <mergeCell ref="O60:O62"/>
    <mergeCell ref="P60:P62"/>
    <mergeCell ref="Q60:Q62"/>
    <mergeCell ref="R60:R62"/>
    <mergeCell ref="S60:S62"/>
    <mergeCell ref="T60:T62"/>
    <mergeCell ref="U60:U62"/>
    <mergeCell ref="V60:V62"/>
    <mergeCell ref="W60:W62"/>
    <mergeCell ref="X60:X62"/>
    <mergeCell ref="Y57:Y59"/>
    <mergeCell ref="Z57:Z59"/>
    <mergeCell ref="AA57:AA59"/>
    <mergeCell ref="AB57:AB59"/>
    <mergeCell ref="AC57:AC59"/>
    <mergeCell ref="AD60:AD62"/>
    <mergeCell ref="AB60:AB62"/>
    <mergeCell ref="AC60:AC62"/>
    <mergeCell ref="Y60:Y62"/>
    <mergeCell ref="Z60:Z62"/>
    <mergeCell ref="AA60:AA62"/>
    <mergeCell ref="J63:J65"/>
    <mergeCell ref="K63:K65"/>
    <mergeCell ref="L63:L65"/>
    <mergeCell ref="M63:M65"/>
    <mergeCell ref="N63:N65"/>
    <mergeCell ref="O63:O65"/>
    <mergeCell ref="P63:P65"/>
    <mergeCell ref="Q63:Q65"/>
    <mergeCell ref="R63:R65"/>
    <mergeCell ref="AA63:AA65"/>
    <mergeCell ref="AD66:AD68"/>
    <mergeCell ref="AB66:AB68"/>
    <mergeCell ref="AC66:AC68"/>
    <mergeCell ref="S63:S65"/>
    <mergeCell ref="T63:T65"/>
    <mergeCell ref="U63:U65"/>
    <mergeCell ref="V63:V65"/>
    <mergeCell ref="W63:W65"/>
    <mergeCell ref="X63:X65"/>
    <mergeCell ref="AD63:AD65"/>
    <mergeCell ref="Y63:Y65"/>
    <mergeCell ref="Z63:Z65"/>
    <mergeCell ref="AB63:AB65"/>
    <mergeCell ref="AC63:AC65"/>
    <mergeCell ref="J66:J68"/>
    <mergeCell ref="K66:K68"/>
    <mergeCell ref="L66:L68"/>
    <mergeCell ref="M66:M68"/>
    <mergeCell ref="N66:N68"/>
    <mergeCell ref="O66:O68"/>
    <mergeCell ref="P66:P68"/>
    <mergeCell ref="Q66:Q68"/>
    <mergeCell ref="R66:R68"/>
    <mergeCell ref="J69:J71"/>
    <mergeCell ref="K69:K71"/>
    <mergeCell ref="L69:L71"/>
    <mergeCell ref="M69:M71"/>
    <mergeCell ref="N69:N71"/>
    <mergeCell ref="O69:O71"/>
    <mergeCell ref="P69:P71"/>
    <mergeCell ref="Q69:Q71"/>
    <mergeCell ref="R69:R71"/>
    <mergeCell ref="W69:W71"/>
    <mergeCell ref="X69:X71"/>
    <mergeCell ref="Y66:Y68"/>
    <mergeCell ref="Z66:Z68"/>
    <mergeCell ref="AA66:AA68"/>
    <mergeCell ref="S66:S68"/>
    <mergeCell ref="T66:T68"/>
    <mergeCell ref="U66:U68"/>
    <mergeCell ref="V66:V68"/>
    <mergeCell ref="W66:W68"/>
    <mergeCell ref="X66:X68"/>
    <mergeCell ref="S69:S71"/>
    <mergeCell ref="T69:T71"/>
    <mergeCell ref="U69:U71"/>
    <mergeCell ref="V69:V71"/>
    <mergeCell ref="J72:J74"/>
    <mergeCell ref="K72:K74"/>
    <mergeCell ref="L72:L74"/>
    <mergeCell ref="M72:M74"/>
    <mergeCell ref="N72:N74"/>
    <mergeCell ref="O72:O74"/>
    <mergeCell ref="P72:P74"/>
    <mergeCell ref="Q72:Q74"/>
    <mergeCell ref="R72:R74"/>
    <mergeCell ref="J75:J77"/>
    <mergeCell ref="K75:K77"/>
    <mergeCell ref="L75:L77"/>
    <mergeCell ref="M75:M77"/>
    <mergeCell ref="N75:N77"/>
    <mergeCell ref="O75:O77"/>
    <mergeCell ref="P75:P77"/>
    <mergeCell ref="Q75:Q77"/>
    <mergeCell ref="R75:R77"/>
    <mergeCell ref="S75:S77"/>
    <mergeCell ref="T75:T77"/>
    <mergeCell ref="U75:U77"/>
    <mergeCell ref="V75:V77"/>
    <mergeCell ref="W75:W77"/>
    <mergeCell ref="X75:X77"/>
    <mergeCell ref="Y72:Y74"/>
    <mergeCell ref="Z72:Z74"/>
    <mergeCell ref="AA72:AA74"/>
    <mergeCell ref="S72:S74"/>
    <mergeCell ref="T72:T74"/>
    <mergeCell ref="U72:U74"/>
    <mergeCell ref="V72:V74"/>
    <mergeCell ref="W72:W74"/>
    <mergeCell ref="X72:X74"/>
    <mergeCell ref="AD75:AD77"/>
    <mergeCell ref="Y75:Y77"/>
    <mergeCell ref="Z75:Z77"/>
    <mergeCell ref="AA75:AA77"/>
    <mergeCell ref="AB75:AB77"/>
    <mergeCell ref="AC75:AC77"/>
    <mergeCell ref="AD69:AD71"/>
    <mergeCell ref="Y69:Y71"/>
    <mergeCell ref="Z69:Z71"/>
    <mergeCell ref="AA69:AA71"/>
    <mergeCell ref="AB69:AB71"/>
    <mergeCell ref="AC69:AC71"/>
    <mergeCell ref="AD72:AD74"/>
    <mergeCell ref="AB72:AB74"/>
    <mergeCell ref="AC72:AC74"/>
    <mergeCell ref="AC1:AC4"/>
    <mergeCell ref="AD1:AD4"/>
    <mergeCell ref="AE72:AF74"/>
    <mergeCell ref="AG72:AH74"/>
    <mergeCell ref="AE75:AF77"/>
    <mergeCell ref="AG75:AH77"/>
    <mergeCell ref="AE63:AF65"/>
    <mergeCell ref="AG63:AH65"/>
    <mergeCell ref="AE66:AF68"/>
    <mergeCell ref="AG66:AH68"/>
    <mergeCell ref="AE69:AF71"/>
    <mergeCell ref="AG69:AH71"/>
    <mergeCell ref="AE54:AF56"/>
    <mergeCell ref="AG54:AH56"/>
    <mergeCell ref="AE57:AF59"/>
    <mergeCell ref="AG57:AH59"/>
    <mergeCell ref="AE60:AF62"/>
    <mergeCell ref="AG60:AH62"/>
    <mergeCell ref="AE45:AF47"/>
    <mergeCell ref="AG45:AH47"/>
    <mergeCell ref="AE48:AF50"/>
    <mergeCell ref="AG48:AH50"/>
    <mergeCell ref="AE51:AF53"/>
    <mergeCell ref="AG51:AH53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39:AF41"/>
    <mergeCell ref="AG39:AH41"/>
    <mergeCell ref="AE42:AF44"/>
    <mergeCell ref="AG42:AH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50" zoomScaleNormal="5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7" sqref="D7:O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3.5703125" style="14" customWidth="1"/>
    <col min="6" max="6" width="13.42578125" style="14" customWidth="1"/>
    <col min="7" max="7" width="14" style="14" customWidth="1"/>
    <col min="8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38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2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179" t="s">
        <v>8</v>
      </c>
      <c r="AE1" s="85" t="s">
        <v>68</v>
      </c>
      <c r="AF1" s="52"/>
    </row>
    <row r="2" spans="1:32" ht="15.75" thickBot="1" x14ac:dyDescent="0.3">
      <c r="A2" s="15" t="s">
        <v>39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180"/>
      <c r="AE2" s="86"/>
      <c r="AF2" s="53"/>
    </row>
    <row r="3" spans="1:32" ht="15.75" thickBot="1" x14ac:dyDescent="0.3">
      <c r="A3" s="15" t="s">
        <v>40</v>
      </c>
      <c r="B3" s="54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180"/>
      <c r="AE3" s="86"/>
      <c r="AF3" s="53"/>
    </row>
    <row r="4" spans="1:32" ht="15.75" thickBot="1" x14ac:dyDescent="0.3">
      <c r="A4" s="15" t="s">
        <v>12</v>
      </c>
      <c r="B4" s="54">
        <f>B1+'Aug_Sept 1'!B4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181"/>
      <c r="AE4" s="87"/>
      <c r="AF4" s="55"/>
    </row>
    <row r="5" spans="1:32" ht="15.75" thickBot="1" x14ac:dyDescent="0.3">
      <c r="A5" s="15" t="s">
        <v>22</v>
      </c>
      <c r="B5" s="54">
        <f>SUM(B2,'Aug_Sept 1'!B2)</f>
        <v>0</v>
      </c>
      <c r="C5" s="17"/>
      <c r="D5" s="12"/>
      <c r="E5" s="12"/>
      <c r="F5" s="12"/>
      <c r="G5" s="140"/>
      <c r="H5" s="24">
        <f>SUM(J42:J77)+'Aug_Sept 1'!H5</f>
        <v>0</v>
      </c>
      <c r="I5" s="24">
        <f>SUM(K42:K77)+'Aug_Sept 1'!I5</f>
        <v>0</v>
      </c>
      <c r="J5" s="24">
        <f>SUM(L42:L77)+'Aug_Sept 1'!J5</f>
        <v>0</v>
      </c>
      <c r="K5" s="24">
        <f>SUM(M42:M77)+'Aug_Sept 1'!K5</f>
        <v>0</v>
      </c>
      <c r="L5" s="24">
        <f>SUM(N42:N77)+'Aug_Sept 1'!L5</f>
        <v>0</v>
      </c>
      <c r="M5" s="24">
        <f>SUM(O42:O77)+'Aug_Sept 1'!M5</f>
        <v>0</v>
      </c>
      <c r="N5" s="24">
        <f>SUM(P42:P77)+'Aug_Sept 1'!N5</f>
        <v>0</v>
      </c>
      <c r="O5" s="24">
        <f>SUM(Q42:Q77)+'Aug_Sept 1'!O5</f>
        <v>0</v>
      </c>
      <c r="P5" s="24">
        <f>SUM(R42:R77)+'Aug_Sept 1'!P5</f>
        <v>0</v>
      </c>
      <c r="Q5" s="24">
        <f>SUM(S42:S77)+'Aug_Sept 1'!Q5</f>
        <v>0</v>
      </c>
      <c r="R5" s="24">
        <f>SUM(T42:T77)+'Aug_Sept 1'!R5</f>
        <v>0</v>
      </c>
      <c r="S5" s="24">
        <f>SUM(U42:U77)+'Aug_Sept 1'!S5</f>
        <v>0</v>
      </c>
      <c r="T5" s="24">
        <f>SUM(V42:V77)+'Aug_Sept 1'!T5</f>
        <v>0</v>
      </c>
      <c r="U5" s="24">
        <f>SUM(W42:W77)+'Aug_Sept 1'!U5</f>
        <v>0</v>
      </c>
      <c r="V5" s="24">
        <f>SUM(X42:X77)+'Aug_Sept 1'!V5</f>
        <v>0</v>
      </c>
      <c r="W5" s="24">
        <f>SUM(Y42:Y77)+'Aug_Sept 1'!W5</f>
        <v>0</v>
      </c>
      <c r="X5" s="24">
        <f>SUM(Z42:Z77)+'Aug_Sept 1'!X5</f>
        <v>0</v>
      </c>
      <c r="Y5" s="24">
        <f>SUM(AA42:AA77)+'Aug_Sept 1'!Y5</f>
        <v>0</v>
      </c>
      <c r="Z5" s="24">
        <f>SUM(AB42:AB77)+'Aug_Sept 1'!Z5</f>
        <v>0</v>
      </c>
      <c r="AA5" s="24">
        <f>SUM(AC42:AC77)+'Aug_Sept 1'!AA5</f>
        <v>0</v>
      </c>
      <c r="AB5" s="24">
        <f>SUM(AD42:AD77)+'Aug_Sept 1'!AB5</f>
        <v>0</v>
      </c>
      <c r="AC5" s="24">
        <f>SUM(AE42:AF77)+'Aug_Sept 1'!AC5</f>
        <v>0</v>
      </c>
      <c r="AD5" s="24">
        <f>SUM(AG42:AH77)+'Aug_Sept 1'!AD5</f>
        <v>0</v>
      </c>
      <c r="AE5" s="83">
        <f>SUM(AI42:AJ77)+'Aug_Sept 1'!AE5</f>
        <v>0</v>
      </c>
      <c r="AF5" s="56"/>
    </row>
    <row r="6" spans="1:32" ht="15.75" thickBot="1" x14ac:dyDescent="0.3">
      <c r="A6" s="16" t="s">
        <v>23</v>
      </c>
      <c r="B6" s="57">
        <f>B5/60</f>
        <v>0</v>
      </c>
      <c r="C6" s="17"/>
      <c r="D6" s="194" t="s">
        <v>24</v>
      </c>
      <c r="E6" s="195"/>
      <c r="F6" s="196"/>
      <c r="G6" s="26">
        <f>'Aug_Sept 1'!G6</f>
        <v>0</v>
      </c>
      <c r="P6" s="142" t="s">
        <v>25</v>
      </c>
      <c r="Q6" s="143"/>
      <c r="R6" s="143"/>
      <c r="S6" s="144"/>
      <c r="U6" s="14"/>
    </row>
    <row r="7" spans="1:32" ht="15.75" thickBot="1" x14ac:dyDescent="0.3">
      <c r="A7" s="197" t="s">
        <v>26</v>
      </c>
      <c r="B7" s="198"/>
      <c r="C7" s="19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20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0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SUM(D9:S9,'Aug_Sept 1'!D9:S9)/B5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SUM(D10:S10,'Aug_Sept 1'!D10:S10)/B5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SUM(D11:S11,'Aug_Sept 1'!D11:S11)/B5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SUM(D12:S12,'Aug_Sept 1'!D12:S12)/B5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SUM(D13:S13,'Aug_Sept 1'!D13:S13)/B5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SUM(D14:S14,'Aug_Sept 1'!D14:S14)/B5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SUM(D15:S15,'Aug_Sept 1'!D15:S15)/B5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SUM(D16:S16,'Aug_Sept 1'!D16:S16)/B5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SUM(D17:S17,'Aug_Sept 1'!D17:S17)/B5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SUM(D18:S18,'Aug_Sept 1'!D18:S18)/B5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SUM(D19:S19,'Aug_Sept 1'!D19:S19)/B5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SUM(D20:S20,'Aug_Sept 1'!D20:S20)/B5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SUM(D21:S21,'Aug_Sept 1'!D21:S21)/B5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SUM(D22:S22,'Aug_Sept 1'!D22:S22)/B5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SUM(D23:S23,'Aug_Sept 1'!D23:S23)/B5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SUM(D24:S24,'Aug_Sept 1'!D24:S24)/B5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SUM(D25:S25,'Aug_Sept 1'!D25:S25)/B5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SUM(D26:S26,'Aug_Sept 1'!D26:S26)/B5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SUM(D27:S27,'Aug_Sept 1'!D27:S27)/B5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SUM(D28:S28,'Aug_Sept 1'!D28:S28)/B5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SUM(D29:S29,'Aug_Sept 1'!D29:S29)/B5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SUM(D30:S30,'Aug_Sept 1'!D30:S30)/B5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SUM(D31:S31,'Aug_Sept 1'!D31:S31)/B5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SUM(D32:S32,'Aug_Sept 1'!D32:S32)/B5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SUM(D33:S33,'Aug_Sept 1'!D33:S33)/B5</f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0">SUM(D9:D33)</f>
        <v>0</v>
      </c>
      <c r="E34" s="28">
        <f t="shared" si="0"/>
        <v>0</v>
      </c>
      <c r="F34" s="28">
        <f t="shared" si="0"/>
        <v>0</v>
      </c>
      <c r="G34" s="28">
        <f t="shared" si="0"/>
        <v>0</v>
      </c>
      <c r="H34" s="28">
        <f t="shared" si="0"/>
        <v>0</v>
      </c>
      <c r="I34" s="28">
        <f t="shared" si="0"/>
        <v>0</v>
      </c>
      <c r="J34" s="28">
        <f t="shared" si="0"/>
        <v>0</v>
      </c>
      <c r="K34" s="28">
        <f t="shared" si="0"/>
        <v>0</v>
      </c>
      <c r="L34" s="28">
        <f t="shared" si="0"/>
        <v>0</v>
      </c>
      <c r="M34" s="28">
        <f t="shared" si="0"/>
        <v>0</v>
      </c>
      <c r="N34" s="28">
        <f t="shared" si="0"/>
        <v>0</v>
      </c>
      <c r="O34" s="59">
        <f t="shared" si="0"/>
        <v>0</v>
      </c>
      <c r="P34" s="32">
        <f t="shared" si="0"/>
        <v>0</v>
      </c>
      <c r="Q34" s="33">
        <f t="shared" si="0"/>
        <v>0</v>
      </c>
      <c r="R34" s="33">
        <f t="shared" si="0"/>
        <v>0</v>
      </c>
      <c r="S34" s="34">
        <f t="shared" si="0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1">E34/E35</f>
        <v>#DIV/0!</v>
      </c>
      <c r="F36" s="39" t="e">
        <f t="shared" si="1"/>
        <v>#DIV/0!</v>
      </c>
      <c r="G36" s="39" t="e">
        <f t="shared" si="1"/>
        <v>#DIV/0!</v>
      </c>
      <c r="H36" s="39" t="e">
        <f t="shared" si="1"/>
        <v>#DIV/0!</v>
      </c>
      <c r="I36" s="40" t="e">
        <f t="shared" si="1"/>
        <v>#DIV/0!</v>
      </c>
      <c r="J36" s="39" t="e">
        <f>J34/J35</f>
        <v>#DIV/0!</v>
      </c>
      <c r="K36" s="39" t="e">
        <f t="shared" si="1"/>
        <v>#DIV/0!</v>
      </c>
      <c r="L36" s="39" t="e">
        <f t="shared" si="1"/>
        <v>#DIV/0!</v>
      </c>
      <c r="M36" s="39" t="e">
        <f t="shared" si="1"/>
        <v>#DIV/0!</v>
      </c>
      <c r="N36" s="39" t="e">
        <f t="shared" si="1"/>
        <v>#DIV/0!</v>
      </c>
      <c r="O36" s="40" t="e">
        <f t="shared" si="1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s="9" customFormat="1" x14ac:dyDescent="0.25">
      <c r="B42" s="19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s="9" customFormat="1" x14ac:dyDescent="0.25">
      <c r="B43" s="191"/>
      <c r="C43" s="105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s="9" customFormat="1" ht="15.75" thickBot="1" x14ac:dyDescent="0.3">
      <c r="B44" s="19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s="9" customFormat="1" x14ac:dyDescent="0.25">
      <c r="B45" s="101" t="str">
        <f>E8</f>
        <v>Date</v>
      </c>
      <c r="C45" s="104"/>
      <c r="D45" s="193"/>
      <c r="E45" s="193"/>
      <c r="F45" s="193"/>
      <c r="G45" s="193"/>
      <c r="H45" s="193"/>
      <c r="I45" s="19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s="9" customFormat="1" x14ac:dyDescent="0.25">
      <c r="B46" s="191"/>
      <c r="C46" s="105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s="9" customFormat="1" ht="15.75" thickBot="1" x14ac:dyDescent="0.3">
      <c r="B47" s="192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s="9" customFormat="1" x14ac:dyDescent="0.25">
      <c r="B48" s="190" t="str">
        <f>F8</f>
        <v>Date</v>
      </c>
      <c r="C48" s="104"/>
      <c r="D48" s="193"/>
      <c r="E48" s="193"/>
      <c r="F48" s="193"/>
      <c r="G48" s="193"/>
      <c r="H48" s="193"/>
      <c r="I48" s="19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s="9" customFormat="1" x14ac:dyDescent="0.25">
      <c r="B49" s="191"/>
      <c r="C49" s="105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s="9" customFormat="1" ht="15.75" thickBot="1" x14ac:dyDescent="0.3">
      <c r="B50" s="19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s="9" customFormat="1" x14ac:dyDescent="0.25">
      <c r="B51" s="190" t="str">
        <f>G8</f>
        <v>Date</v>
      </c>
      <c r="C51" s="104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s="9" customFormat="1" x14ac:dyDescent="0.25">
      <c r="B52" s="191"/>
      <c r="C52" s="105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s="9" customFormat="1" ht="15.75" thickBot="1" x14ac:dyDescent="0.3">
      <c r="B53" s="19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s="9" customFormat="1" x14ac:dyDescent="0.25">
      <c r="B54" s="190" t="str">
        <f>H8</f>
        <v>Date</v>
      </c>
      <c r="C54" s="193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s="9" customFormat="1" x14ac:dyDescent="0.25">
      <c r="B55" s="19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s="9" customFormat="1" ht="15.75" thickBot="1" x14ac:dyDescent="0.3">
      <c r="B56" s="19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s="9" customFormat="1" x14ac:dyDescent="0.25">
      <c r="B57" s="19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s="9" customFormat="1" x14ac:dyDescent="0.25">
      <c r="B58" s="19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s="9" customFormat="1" ht="15.75" thickBot="1" x14ac:dyDescent="0.3">
      <c r="B59" s="19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s="9" customFormat="1" x14ac:dyDescent="0.25">
      <c r="B60" s="19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s="9" customFormat="1" x14ac:dyDescent="0.25">
      <c r="B61" s="19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s="9" customFormat="1" ht="15.75" thickBot="1" x14ac:dyDescent="0.3">
      <c r="B62" s="19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s="9" customFormat="1" x14ac:dyDescent="0.25">
      <c r="B63" s="19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s="9" customFormat="1" x14ac:dyDescent="0.25">
      <c r="B64" s="19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s="9" customFormat="1" ht="15.75" thickBot="1" x14ac:dyDescent="0.3">
      <c r="B65" s="19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s="9" customFormat="1" x14ac:dyDescent="0.25">
      <c r="B66" s="101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s="9" customFormat="1" x14ac:dyDescent="0.25">
      <c r="B67" s="191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s="9" customFormat="1" ht="15.75" thickBot="1" x14ac:dyDescent="0.3">
      <c r="B68" s="192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s="9" customFormat="1" x14ac:dyDescent="0.25">
      <c r="B69" s="19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s="9" customFormat="1" x14ac:dyDescent="0.25">
      <c r="B70" s="19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s="9" customFormat="1" ht="15.75" thickBot="1" x14ac:dyDescent="0.3">
      <c r="B71" s="19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s="9" customFormat="1" x14ac:dyDescent="0.25">
      <c r="B72" s="19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s="9" customFormat="1" x14ac:dyDescent="0.25">
      <c r="B73" s="19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s="9" customFormat="1" ht="15.75" thickBot="1" x14ac:dyDescent="0.3">
      <c r="B74" s="19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s="9" customFormat="1" x14ac:dyDescent="0.25">
      <c r="B75" s="19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s="9" customFormat="1" x14ac:dyDescent="0.25">
      <c r="B76" s="19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s="9" customFormat="1" ht="15.75" thickBot="1" x14ac:dyDescent="0.3">
      <c r="B77" s="19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HQil5V5NPG1aUzXmDNs+s9QOzrq6myrUVaX+FjfjlSHC6Qsrwv0cCausPKalnClgU3JFYnD+/z4Nu3vZuS6p2w==" saltValue="3gewdA0BD6k/knb5GyLQT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B1" name="Range1"/>
    <protectedRange sqref="G6" name="Range7"/>
    <protectedRange sqref="P8:S8" name="Range2_1"/>
    <protectedRange sqref="A9:C33" name="Range3_1_1"/>
    <protectedRange sqref="D7:O33" name="Range2_2"/>
  </protectedRanges>
  <mergeCells count="366">
    <mergeCell ref="AE72:AF74"/>
    <mergeCell ref="AG72:AH74"/>
    <mergeCell ref="T7:T8"/>
    <mergeCell ref="U7:U8"/>
    <mergeCell ref="U39:X40"/>
    <mergeCell ref="Y39:AD40"/>
    <mergeCell ref="AA45:AA47"/>
    <mergeCell ref="AB45:AB47"/>
    <mergeCell ref="AC48:AC50"/>
    <mergeCell ref="AD48:AD50"/>
    <mergeCell ref="Z45:Z47"/>
    <mergeCell ref="AC51:AC53"/>
    <mergeCell ref="AD51:AD53"/>
    <mergeCell ref="AC54:AC56"/>
    <mergeCell ref="AE60:AF62"/>
    <mergeCell ref="AG60:AH62"/>
    <mergeCell ref="AD66:AD68"/>
    <mergeCell ref="AC69:AC71"/>
    <mergeCell ref="AD69:AD71"/>
    <mergeCell ref="P6:S6"/>
    <mergeCell ref="AE63:AF65"/>
    <mergeCell ref="AG63:AH65"/>
    <mergeCell ref="AE66:AF68"/>
    <mergeCell ref="AG66:AH68"/>
    <mergeCell ref="AE69:AF71"/>
    <mergeCell ref="AG69:AH71"/>
    <mergeCell ref="Q51:Q53"/>
    <mergeCell ref="R51:R53"/>
    <mergeCell ref="S51:S53"/>
    <mergeCell ref="AD54:AD56"/>
    <mergeCell ref="AC57:AC59"/>
    <mergeCell ref="AD57:AD59"/>
    <mergeCell ref="Q57:Q59"/>
    <mergeCell ref="R57:R59"/>
    <mergeCell ref="S57:S59"/>
    <mergeCell ref="AC60:AC62"/>
    <mergeCell ref="AD60:AD62"/>
    <mergeCell ref="AC63:AC65"/>
    <mergeCell ref="AD63:AD65"/>
    <mergeCell ref="Q63:Q65"/>
    <mergeCell ref="R63:R65"/>
    <mergeCell ref="S63:S65"/>
    <mergeCell ref="AC66:AC68"/>
    <mergeCell ref="A8:B8"/>
    <mergeCell ref="AE39:AF41"/>
    <mergeCell ref="AG39:AH41"/>
    <mergeCell ref="AE42:AF44"/>
    <mergeCell ref="AG42:AH44"/>
    <mergeCell ref="AE45:AF47"/>
    <mergeCell ref="AG45:AH47"/>
    <mergeCell ref="A34:B34"/>
    <mergeCell ref="C34:C36"/>
    <mergeCell ref="A35:B35"/>
    <mergeCell ref="A36:B36"/>
    <mergeCell ref="C38:I38"/>
    <mergeCell ref="B39:B41"/>
    <mergeCell ref="C39:I41"/>
    <mergeCell ref="N42:N44"/>
    <mergeCell ref="O42:O44"/>
    <mergeCell ref="P42:P44"/>
    <mergeCell ref="Q42:Q44"/>
    <mergeCell ref="R42:R44"/>
    <mergeCell ref="S42:S44"/>
    <mergeCell ref="B45:B47"/>
    <mergeCell ref="C45:I45"/>
    <mergeCell ref="J39:O40"/>
    <mergeCell ref="P39:T40"/>
    <mergeCell ref="B42:B44"/>
    <mergeCell ref="C42:I42"/>
    <mergeCell ref="J42:J44"/>
    <mergeCell ref="K42:K44"/>
    <mergeCell ref="L42:L44"/>
    <mergeCell ref="M42:M44"/>
    <mergeCell ref="AC42:AC44"/>
    <mergeCell ref="AD42:AD44"/>
    <mergeCell ref="C43:I43"/>
    <mergeCell ref="C44:I44"/>
    <mergeCell ref="T42:T44"/>
    <mergeCell ref="U42:U44"/>
    <mergeCell ref="V42:V44"/>
    <mergeCell ref="W42:W44"/>
    <mergeCell ref="X42:X44"/>
    <mergeCell ref="Y42:Y44"/>
    <mergeCell ref="Z42:Z44"/>
    <mergeCell ref="AA42:AA44"/>
    <mergeCell ref="AB42:AB44"/>
    <mergeCell ref="D1:E1"/>
    <mergeCell ref="D2:E2"/>
    <mergeCell ref="D6:F6"/>
    <mergeCell ref="AC45:AC47"/>
    <mergeCell ref="AD45:AD47"/>
    <mergeCell ref="C46:I46"/>
    <mergeCell ref="C47:I47"/>
    <mergeCell ref="T45:T47"/>
    <mergeCell ref="U45:U47"/>
    <mergeCell ref="V45:V47"/>
    <mergeCell ref="W45:W47"/>
    <mergeCell ref="X45:X47"/>
    <mergeCell ref="Y45:Y47"/>
    <mergeCell ref="N45:N47"/>
    <mergeCell ref="O45:O47"/>
    <mergeCell ref="P45:P47"/>
    <mergeCell ref="Q45:Q47"/>
    <mergeCell ref="R45:R47"/>
    <mergeCell ref="S45:S47"/>
    <mergeCell ref="J45:J47"/>
    <mergeCell ref="K45:K47"/>
    <mergeCell ref="A7:C7"/>
    <mergeCell ref="L45:L47"/>
    <mergeCell ref="M45:M47"/>
    <mergeCell ref="C49:I49"/>
    <mergeCell ref="C50:I50"/>
    <mergeCell ref="T48:T50"/>
    <mergeCell ref="U48:U50"/>
    <mergeCell ref="V48:V50"/>
    <mergeCell ref="W48:W50"/>
    <mergeCell ref="X48:X50"/>
    <mergeCell ref="Y48:Y50"/>
    <mergeCell ref="N48:N50"/>
    <mergeCell ref="O48:O50"/>
    <mergeCell ref="P48:P50"/>
    <mergeCell ref="Q48:Q50"/>
    <mergeCell ref="R48:R50"/>
    <mergeCell ref="S48:S50"/>
    <mergeCell ref="C48:I48"/>
    <mergeCell ref="J48:J50"/>
    <mergeCell ref="K48:K50"/>
    <mergeCell ref="L48:L50"/>
    <mergeCell ref="M48:M50"/>
    <mergeCell ref="B51:B53"/>
    <mergeCell ref="C51:I51"/>
    <mergeCell ref="J51:J53"/>
    <mergeCell ref="K51:K53"/>
    <mergeCell ref="L51:L53"/>
    <mergeCell ref="M51:M53"/>
    <mergeCell ref="Z48:Z50"/>
    <mergeCell ref="AA48:AA50"/>
    <mergeCell ref="AB48:AB50"/>
    <mergeCell ref="B48:B50"/>
    <mergeCell ref="Z51:Z53"/>
    <mergeCell ref="AA51:AA53"/>
    <mergeCell ref="AB51:AB53"/>
    <mergeCell ref="C52:I52"/>
    <mergeCell ref="C53:I53"/>
    <mergeCell ref="T51:T53"/>
    <mergeCell ref="U51:U53"/>
    <mergeCell ref="V51:V53"/>
    <mergeCell ref="W51:W53"/>
    <mergeCell ref="X51:X53"/>
    <mergeCell ref="Y51:Y53"/>
    <mergeCell ref="N51:N53"/>
    <mergeCell ref="O51:O53"/>
    <mergeCell ref="P51:P53"/>
    <mergeCell ref="C55:I55"/>
    <mergeCell ref="C56:I56"/>
    <mergeCell ref="T54:T56"/>
    <mergeCell ref="U54:U56"/>
    <mergeCell ref="V54:V56"/>
    <mergeCell ref="W54:W56"/>
    <mergeCell ref="X54:X56"/>
    <mergeCell ref="Y54:Y56"/>
    <mergeCell ref="N54:N56"/>
    <mergeCell ref="O54:O56"/>
    <mergeCell ref="P54:P56"/>
    <mergeCell ref="Q54:Q56"/>
    <mergeCell ref="R54:R56"/>
    <mergeCell ref="S54:S56"/>
    <mergeCell ref="C54:I54"/>
    <mergeCell ref="J54:J56"/>
    <mergeCell ref="K54:K56"/>
    <mergeCell ref="L54:L56"/>
    <mergeCell ref="M54:M56"/>
    <mergeCell ref="B57:B59"/>
    <mergeCell ref="C57:I57"/>
    <mergeCell ref="J57:J59"/>
    <mergeCell ref="K57:K59"/>
    <mergeCell ref="L57:L59"/>
    <mergeCell ref="M57:M59"/>
    <mergeCell ref="Z54:Z56"/>
    <mergeCell ref="AA54:AA56"/>
    <mergeCell ref="AB54:AB56"/>
    <mergeCell ref="B54:B56"/>
    <mergeCell ref="Z57:Z59"/>
    <mergeCell ref="AA57:AA59"/>
    <mergeCell ref="AB57:AB59"/>
    <mergeCell ref="C58:I58"/>
    <mergeCell ref="C59:I59"/>
    <mergeCell ref="T57:T59"/>
    <mergeCell ref="U57:U59"/>
    <mergeCell ref="V57:V59"/>
    <mergeCell ref="W57:W59"/>
    <mergeCell ref="X57:X59"/>
    <mergeCell ref="Y57:Y59"/>
    <mergeCell ref="N57:N59"/>
    <mergeCell ref="O57:O59"/>
    <mergeCell ref="P57:P59"/>
    <mergeCell ref="C61:I61"/>
    <mergeCell ref="C62:I62"/>
    <mergeCell ref="T60:T62"/>
    <mergeCell ref="U60:U62"/>
    <mergeCell ref="V60:V62"/>
    <mergeCell ref="W60:W62"/>
    <mergeCell ref="X60:X62"/>
    <mergeCell ref="Y60:Y62"/>
    <mergeCell ref="N60:N62"/>
    <mergeCell ref="O60:O62"/>
    <mergeCell ref="P60:P62"/>
    <mergeCell ref="Q60:Q62"/>
    <mergeCell ref="R60:R62"/>
    <mergeCell ref="S60:S62"/>
    <mergeCell ref="C60:I60"/>
    <mergeCell ref="J60:J62"/>
    <mergeCell ref="K60:K62"/>
    <mergeCell ref="L60:L62"/>
    <mergeCell ref="M60:M62"/>
    <mergeCell ref="B63:B65"/>
    <mergeCell ref="C63:I63"/>
    <mergeCell ref="J63:J65"/>
    <mergeCell ref="K63:K65"/>
    <mergeCell ref="L63:L65"/>
    <mergeCell ref="M63:M65"/>
    <mergeCell ref="Z60:Z62"/>
    <mergeCell ref="AA60:AA62"/>
    <mergeCell ref="AB60:AB62"/>
    <mergeCell ref="B60:B62"/>
    <mergeCell ref="Z63:Z65"/>
    <mergeCell ref="AA63:AA65"/>
    <mergeCell ref="AB63:AB65"/>
    <mergeCell ref="C64:I64"/>
    <mergeCell ref="C65:I65"/>
    <mergeCell ref="T63:T65"/>
    <mergeCell ref="U63:U65"/>
    <mergeCell ref="V63:V65"/>
    <mergeCell ref="W63:W65"/>
    <mergeCell ref="X63:X65"/>
    <mergeCell ref="Y63:Y65"/>
    <mergeCell ref="N63:N65"/>
    <mergeCell ref="O63:O65"/>
    <mergeCell ref="P63:P65"/>
    <mergeCell ref="C67:I67"/>
    <mergeCell ref="C68:I68"/>
    <mergeCell ref="T66:T68"/>
    <mergeCell ref="U66:U68"/>
    <mergeCell ref="V66:V68"/>
    <mergeCell ref="W66:W68"/>
    <mergeCell ref="X66:X68"/>
    <mergeCell ref="Y66:Y68"/>
    <mergeCell ref="N66:N68"/>
    <mergeCell ref="O66:O68"/>
    <mergeCell ref="P66:P68"/>
    <mergeCell ref="Q66:Q68"/>
    <mergeCell ref="R66:R68"/>
    <mergeCell ref="S66:S68"/>
    <mergeCell ref="C66:I66"/>
    <mergeCell ref="J66:J68"/>
    <mergeCell ref="K66:K68"/>
    <mergeCell ref="L66:L68"/>
    <mergeCell ref="M66:M68"/>
    <mergeCell ref="B69:B71"/>
    <mergeCell ref="C69:I69"/>
    <mergeCell ref="J69:J71"/>
    <mergeCell ref="K69:K71"/>
    <mergeCell ref="L69:L71"/>
    <mergeCell ref="M69:M71"/>
    <mergeCell ref="Z66:Z68"/>
    <mergeCell ref="AA66:AA68"/>
    <mergeCell ref="AB66:AB68"/>
    <mergeCell ref="B66:B68"/>
    <mergeCell ref="Z69:Z71"/>
    <mergeCell ref="AA69:AA71"/>
    <mergeCell ref="AB69:AB71"/>
    <mergeCell ref="C70:I70"/>
    <mergeCell ref="C71:I71"/>
    <mergeCell ref="T69:T71"/>
    <mergeCell ref="U69:U71"/>
    <mergeCell ref="V69:V71"/>
    <mergeCell ref="W69:W71"/>
    <mergeCell ref="X69:X71"/>
    <mergeCell ref="Y69:Y71"/>
    <mergeCell ref="N69:N71"/>
    <mergeCell ref="O69:O71"/>
    <mergeCell ref="P69:P71"/>
    <mergeCell ref="Q69:Q71"/>
    <mergeCell ref="R69:R71"/>
    <mergeCell ref="S69:S71"/>
    <mergeCell ref="AD72:AD74"/>
    <mergeCell ref="C73:I73"/>
    <mergeCell ref="C74:I74"/>
    <mergeCell ref="T72:T74"/>
    <mergeCell ref="U72:U74"/>
    <mergeCell ref="V72:V74"/>
    <mergeCell ref="W72:W74"/>
    <mergeCell ref="X72:X74"/>
    <mergeCell ref="Y72:Y74"/>
    <mergeCell ref="N72:N74"/>
    <mergeCell ref="O72:O74"/>
    <mergeCell ref="P72:P74"/>
    <mergeCell ref="Q72:Q74"/>
    <mergeCell ref="R72:R74"/>
    <mergeCell ref="S72:S74"/>
    <mergeCell ref="C72:I72"/>
    <mergeCell ref="J72:J74"/>
    <mergeCell ref="K72:K74"/>
    <mergeCell ref="L72:L74"/>
    <mergeCell ref="M72:M74"/>
    <mergeCell ref="B75:B77"/>
    <mergeCell ref="C75:I75"/>
    <mergeCell ref="J75:J77"/>
    <mergeCell ref="K75:K77"/>
    <mergeCell ref="L75:L77"/>
    <mergeCell ref="M75:M77"/>
    <mergeCell ref="Z72:Z74"/>
    <mergeCell ref="AA72:AA74"/>
    <mergeCell ref="AB72:AB74"/>
    <mergeCell ref="B72:B74"/>
    <mergeCell ref="Z75:Z77"/>
    <mergeCell ref="AA75:AA77"/>
    <mergeCell ref="AB75:AB77"/>
    <mergeCell ref="H1:M3"/>
    <mergeCell ref="N1:R3"/>
    <mergeCell ref="S1:V3"/>
    <mergeCell ref="W1:AB3"/>
    <mergeCell ref="AC1:AC4"/>
    <mergeCell ref="AD1:AD4"/>
    <mergeCell ref="G1:G5"/>
    <mergeCell ref="AC75:AC77"/>
    <mergeCell ref="AD75:AD77"/>
    <mergeCell ref="C76:I76"/>
    <mergeCell ref="C77:I77"/>
    <mergeCell ref="T75:T77"/>
    <mergeCell ref="U75:U77"/>
    <mergeCell ref="V75:V77"/>
    <mergeCell ref="W75:W77"/>
    <mergeCell ref="X75:X77"/>
    <mergeCell ref="Y75:Y77"/>
    <mergeCell ref="N75:N77"/>
    <mergeCell ref="O75:O77"/>
    <mergeCell ref="P75:P77"/>
    <mergeCell ref="Q75:Q77"/>
    <mergeCell ref="R75:R77"/>
    <mergeCell ref="S75:S77"/>
    <mergeCell ref="AC72:AC74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75:AF77"/>
    <mergeCell ref="AG75:AH77"/>
    <mergeCell ref="AE48:AF50"/>
    <mergeCell ref="AG48:AH50"/>
    <mergeCell ref="AE51:AF53"/>
    <mergeCell ref="AG51:AH53"/>
    <mergeCell ref="AE54:AF56"/>
    <mergeCell ref="AG54:AH56"/>
    <mergeCell ref="AE57:AF59"/>
    <mergeCell ref="AG57:AH5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50" zoomScaleNormal="5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7" sqref="D7:O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4" width="10.5703125" style="14" bestFit="1" customWidth="1"/>
    <col min="5" max="5" width="12.140625" style="14" customWidth="1"/>
    <col min="6" max="6" width="11.42578125" style="14" customWidth="1"/>
    <col min="7" max="7" width="12.7109375" style="14" customWidth="1"/>
    <col min="8" max="8" width="10.7109375" style="14" bestFit="1" customWidth="1"/>
    <col min="9" max="9" width="15.285156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41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2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206" t="s">
        <v>8</v>
      </c>
      <c r="AE1" s="85" t="s">
        <v>68</v>
      </c>
      <c r="AF1" s="80"/>
    </row>
    <row r="2" spans="1:32" ht="15" customHeight="1" thickBot="1" x14ac:dyDescent="0.3">
      <c r="A2" s="15" t="s">
        <v>42</v>
      </c>
      <c r="B2" s="16">
        <f>SUM(D7:O7)</f>
        <v>0</v>
      </c>
      <c r="C2" s="17"/>
      <c r="D2" s="147" t="s">
        <v>10</v>
      </c>
      <c r="E2" s="148"/>
      <c r="F2" s="60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206"/>
      <c r="AE2" s="86"/>
      <c r="AF2" s="80"/>
    </row>
    <row r="3" spans="1:32" ht="15" customHeight="1" thickBot="1" x14ac:dyDescent="0.3">
      <c r="A3" s="15" t="s">
        <v>43</v>
      </c>
      <c r="B3" s="54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206"/>
      <c r="AE3" s="86"/>
      <c r="AF3" s="80"/>
    </row>
    <row r="4" spans="1:32" ht="15.75" thickBot="1" x14ac:dyDescent="0.3">
      <c r="A4" s="15" t="s">
        <v>12</v>
      </c>
      <c r="B4" s="54">
        <f>B1+'Oct 1'!B4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206"/>
      <c r="AE4" s="87"/>
      <c r="AF4" s="80"/>
    </row>
    <row r="5" spans="1:32" ht="15.75" thickBot="1" x14ac:dyDescent="0.3">
      <c r="A5" s="15" t="s">
        <v>22</v>
      </c>
      <c r="B5" s="54">
        <f>SUM(B2,'Aug_Sept 1'!B2,'Oct 1'!B2)</f>
        <v>0</v>
      </c>
      <c r="C5" s="17"/>
      <c r="D5" s="12"/>
      <c r="E5" s="12"/>
      <c r="F5" s="12"/>
      <c r="G5" s="140"/>
      <c r="H5" s="24">
        <f>SUM(J42:J77)+'Oct 1'!H5</f>
        <v>0</v>
      </c>
      <c r="I5" s="24">
        <f>SUM(K42:K77)+'Oct 1'!I5</f>
        <v>0</v>
      </c>
      <c r="J5" s="24">
        <f>SUM(L42:L77)+'Oct 1'!H5</f>
        <v>0</v>
      </c>
      <c r="K5" s="24">
        <f>SUM(M42:M77)+'Oct 1'!I5</f>
        <v>0</v>
      </c>
      <c r="L5" s="24">
        <f>SUM(N42:N77)+'Oct 1'!J5</f>
        <v>0</v>
      </c>
      <c r="M5" s="24">
        <f>SUM(O42:O77)+'Oct 1'!K5</f>
        <v>0</v>
      </c>
      <c r="N5" s="24">
        <f>SUM(P42:P77)+'Oct 1'!L5</f>
        <v>0</v>
      </c>
      <c r="O5" s="24">
        <f>SUM(Q42:Q77)+'Oct 1'!M5</f>
        <v>0</v>
      </c>
      <c r="P5" s="24">
        <f>SUM(R42:R77)+'Oct 1'!N5</f>
        <v>0</v>
      </c>
      <c r="Q5" s="24">
        <f>SUM(S42:S77)+'Oct 1'!O5</f>
        <v>0</v>
      </c>
      <c r="R5" s="24">
        <f>SUM(T42:T77)+'Oct 1'!P5</f>
        <v>0</v>
      </c>
      <c r="S5" s="24">
        <f>SUM(U42:U77)+'Oct 1'!Q5</f>
        <v>0</v>
      </c>
      <c r="T5" s="24">
        <f>SUM(V42:V77)+'Oct 1'!R5</f>
        <v>0</v>
      </c>
      <c r="U5" s="24">
        <f>SUM(W42:W77)+'Oct 1'!S5</f>
        <v>0</v>
      </c>
      <c r="V5" s="24">
        <f>SUM(X42:X77)+'Oct 1'!T5</f>
        <v>0</v>
      </c>
      <c r="W5" s="24">
        <f>SUM(Y42:Y77)+'Oct 1'!U5</f>
        <v>0</v>
      </c>
      <c r="X5" s="24">
        <f>SUM(Z42:Z77)+'Oct 1'!V5</f>
        <v>0</v>
      </c>
      <c r="Y5" s="24">
        <f>SUM(AA42:AA77)+'Oct 1'!W5</f>
        <v>0</v>
      </c>
      <c r="Z5" s="24">
        <f>SUM(AB42:AB77)+'Oct 1'!X5</f>
        <v>0</v>
      </c>
      <c r="AA5" s="24">
        <f>SUM(AC42:AC77)+'Oct 1'!Y5</f>
        <v>0</v>
      </c>
      <c r="AB5" s="24">
        <f>SUM(AD42:AD77)+'Oct 1'!Z5</f>
        <v>0</v>
      </c>
      <c r="AC5" s="24">
        <f>SUM(AE42:AF77)+'Oct 1'!AA5</f>
        <v>0</v>
      </c>
      <c r="AD5" s="24">
        <f>SUM(AG42:AH77)+'Oct 1'!AB5</f>
        <v>0</v>
      </c>
      <c r="AE5" s="83">
        <f>SUM(AI42:AJ77)+'Oct 1'!AE5</f>
        <v>0</v>
      </c>
      <c r="AF5" s="81"/>
    </row>
    <row r="6" spans="1:32" ht="15.75" thickBot="1" x14ac:dyDescent="0.3">
      <c r="A6" s="16" t="s">
        <v>23</v>
      </c>
      <c r="B6" s="57">
        <f>B5/60</f>
        <v>0</v>
      </c>
      <c r="C6" s="17"/>
      <c r="D6" s="194" t="s">
        <v>24</v>
      </c>
      <c r="E6" s="195"/>
      <c r="F6" s="196"/>
      <c r="G6" s="61">
        <f>'Aug_Sept 1'!G6</f>
        <v>0</v>
      </c>
      <c r="P6" s="142" t="s">
        <v>25</v>
      </c>
      <c r="Q6" s="143"/>
      <c r="R6" s="143"/>
      <c r="S6" s="144"/>
      <c r="U6" s="14"/>
    </row>
    <row r="7" spans="1:32" ht="15.75" thickBot="1" x14ac:dyDescent="0.3">
      <c r="A7" s="197" t="s">
        <v>26</v>
      </c>
      <c r="B7" s="198"/>
      <c r="C7" s="19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20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0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SUM(D9:S9,'Aug_Sept 1'!D9:S9,'Oct 1'!D9:S9)/B5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SUM(D10:S10,'Aug_Sept 1'!D10:S10,'Oct 1'!D10:S10)/B5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SUM(D11:S11,'Aug_Sept 1'!D11:S11,'Oct 1'!D11:S11)/B5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SUM(D12:S12,'Aug_Sept 1'!D12:S12,'Oct 1'!D12:S12)/B5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SUM(D13:S13,'Aug_Sept 1'!D13:S13,'Oct 1'!D13:S13)/B5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SUM(D14:S14,'Aug_Sept 1'!D14:S14,'Oct 1'!D14:S14)/B5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SUM(D15:S15,'Aug_Sept 1'!D15:S15,'Oct 1'!D15:S15)/B5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SUM(D16:S16,'Aug_Sept 1'!D16:S16,'Oct 1'!D16:S16)/B5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SUM(D17:S17,'Aug_Sept 1'!D17:S17,'Oct 1'!D17:S17)/B5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SUM(D18:S18,'Aug_Sept 1'!D18:S18,'Oct 1'!D18:S18)/B5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SUM(D19:S19,'Aug_Sept 1'!D19:S19,'Oct 1'!D19:S19)/B5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SUM(D20:S20,'Aug_Sept 1'!D20:S20,'Oct 1'!D20:S20)/B5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SUM(D21:S21,'Aug_Sept 1'!D21:S21,'Oct 1'!D21:S21)/B5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SUM(D22:S22,'Aug_Sept 1'!D22:S22,'Oct 1'!D22:S22)/B5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SUM(D23:S23,'Aug_Sept 1'!D23:S23,'Oct 1'!D23:S23)/B5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SUM(D24:S24,'Aug_Sept 1'!D24:S24,'Oct 1'!D24:S24)/B5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SUM(D25:S25,'Aug_Sept 1'!D25:S25,'Oct 1'!D25:S25)/B5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SUM(D26:S26,'Aug_Sept 1'!D26:S26,'Oct 1'!D26:S26)/B5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SUM(D27:S27,'Aug_Sept 1'!D27:S27,'Oct 1'!D27:S27)/B5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SUM(D28:S28,'Aug_Sept 1'!D28:S28,'Oct 1'!D28:S28)/B5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SUM(D29:S29,'Aug_Sept 1'!D29:S29,'Oct 1'!D29:S29)/B5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SUM(D30:S30,'Aug_Sept 1'!D30:S30,'Oct 1'!D30:S30)/B5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SUM(D31:S31,'Aug_Sept 1'!D31:S31,'Oct 1'!D31:S31)/B5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SUM(D32:S32,'Aug_Sept 1'!D32:S32,'Oct 1'!D32:S32)/B5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SUM(D33:S33,'Aug_Sept 1'!D33:S33,'Oct 1'!D33:S33)/B5</f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0">SUM(D9:D33)</f>
        <v>0</v>
      </c>
      <c r="E34" s="28">
        <f t="shared" si="0"/>
        <v>0</v>
      </c>
      <c r="F34" s="28">
        <f t="shared" si="0"/>
        <v>0</v>
      </c>
      <c r="G34" s="28">
        <f t="shared" si="0"/>
        <v>0</v>
      </c>
      <c r="H34" s="28">
        <f t="shared" si="0"/>
        <v>0</v>
      </c>
      <c r="I34" s="59">
        <f t="shared" si="0"/>
        <v>0</v>
      </c>
      <c r="J34" s="28">
        <f t="shared" si="0"/>
        <v>0</v>
      </c>
      <c r="K34" s="28">
        <f t="shared" si="0"/>
        <v>0</v>
      </c>
      <c r="L34" s="28">
        <f t="shared" si="0"/>
        <v>0</v>
      </c>
      <c r="M34" s="28">
        <f t="shared" si="0"/>
        <v>0</v>
      </c>
      <c r="N34" s="28">
        <f t="shared" si="0"/>
        <v>0</v>
      </c>
      <c r="O34" s="59">
        <f t="shared" si="0"/>
        <v>0</v>
      </c>
      <c r="P34" s="32">
        <f t="shared" si="0"/>
        <v>0</v>
      </c>
      <c r="Q34" s="33">
        <f t="shared" si="0"/>
        <v>0</v>
      </c>
      <c r="R34" s="33">
        <f t="shared" si="0"/>
        <v>0</v>
      </c>
      <c r="S34" s="34">
        <f t="shared" si="0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1">E34/E35</f>
        <v>#DIV/0!</v>
      </c>
      <c r="F36" s="39" t="e">
        <f t="shared" si="1"/>
        <v>#DIV/0!</v>
      </c>
      <c r="G36" s="39" t="e">
        <f t="shared" si="1"/>
        <v>#DIV/0!</v>
      </c>
      <c r="H36" s="39" t="e">
        <f t="shared" si="1"/>
        <v>#DIV/0!</v>
      </c>
      <c r="I36" s="40" t="e">
        <f t="shared" si="1"/>
        <v>#DIV/0!</v>
      </c>
      <c r="J36" s="39" t="e">
        <f>J34/J35</f>
        <v>#DIV/0!</v>
      </c>
      <c r="K36" s="39" t="e">
        <f t="shared" si="1"/>
        <v>#DIV/0!</v>
      </c>
      <c r="L36" s="39" t="e">
        <f t="shared" si="1"/>
        <v>#DIV/0!</v>
      </c>
      <c r="M36" s="39" t="e">
        <f t="shared" si="1"/>
        <v>#DIV/0!</v>
      </c>
      <c r="N36" s="39" t="e">
        <f t="shared" si="1"/>
        <v>#DIV/0!</v>
      </c>
      <c r="O36" s="40" t="e">
        <f t="shared" si="1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s="9" customFormat="1" x14ac:dyDescent="0.25">
      <c r="B42" s="21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s="9" customFormat="1" x14ac:dyDescent="0.25">
      <c r="B43" s="211"/>
      <c r="C43" s="105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s="9" customFormat="1" ht="15.75" thickBot="1" x14ac:dyDescent="0.3">
      <c r="B44" s="21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s="9" customFormat="1" x14ac:dyDescent="0.25">
      <c r="B45" s="207" t="str">
        <f>E8</f>
        <v>Date</v>
      </c>
      <c r="C45" s="104"/>
      <c r="D45" s="193"/>
      <c r="E45" s="193"/>
      <c r="F45" s="193"/>
      <c r="G45" s="193"/>
      <c r="H45" s="193"/>
      <c r="I45" s="19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s="9" customFormat="1" x14ac:dyDescent="0.25">
      <c r="B46" s="208"/>
      <c r="C46" s="105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s="9" customFormat="1" ht="15.75" thickBot="1" x14ac:dyDescent="0.3">
      <c r="B47" s="209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s="9" customFormat="1" x14ac:dyDescent="0.25">
      <c r="B48" s="210" t="str">
        <f>F8</f>
        <v>Date</v>
      </c>
      <c r="C48" s="104"/>
      <c r="D48" s="193"/>
      <c r="E48" s="193"/>
      <c r="F48" s="193"/>
      <c r="G48" s="193"/>
      <c r="H48" s="193"/>
      <c r="I48" s="19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s="9" customFormat="1" x14ac:dyDescent="0.25">
      <c r="B49" s="211"/>
      <c r="C49" s="105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s="9" customFormat="1" ht="15.75" thickBot="1" x14ac:dyDescent="0.3">
      <c r="B50" s="21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s="9" customFormat="1" x14ac:dyDescent="0.25">
      <c r="B51" s="210" t="str">
        <f>G8</f>
        <v>Date</v>
      </c>
      <c r="C51" s="104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s="9" customFormat="1" x14ac:dyDescent="0.25">
      <c r="B52" s="211"/>
      <c r="C52" s="105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s="9" customFormat="1" ht="15.75" thickBot="1" x14ac:dyDescent="0.3">
      <c r="B53" s="21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s="9" customFormat="1" x14ac:dyDescent="0.25">
      <c r="B54" s="210" t="str">
        <f>H8</f>
        <v>Date</v>
      </c>
      <c r="C54" s="193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s="9" customFormat="1" x14ac:dyDescent="0.25">
      <c r="B55" s="21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s="9" customFormat="1" ht="15.75" thickBot="1" x14ac:dyDescent="0.3">
      <c r="B56" s="21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s="9" customFormat="1" x14ac:dyDescent="0.25">
      <c r="B57" s="21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s="9" customFormat="1" x14ac:dyDescent="0.25">
      <c r="B58" s="21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s="9" customFormat="1" ht="15.75" thickBot="1" x14ac:dyDescent="0.3">
      <c r="B59" s="21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s="9" customFormat="1" x14ac:dyDescent="0.25">
      <c r="B60" s="21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s="9" customFormat="1" x14ac:dyDescent="0.25">
      <c r="B61" s="21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s="9" customFormat="1" ht="15.75" thickBot="1" x14ac:dyDescent="0.3">
      <c r="B62" s="21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s="9" customFormat="1" x14ac:dyDescent="0.25">
      <c r="B63" s="21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s="9" customFormat="1" x14ac:dyDescent="0.25">
      <c r="B64" s="21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s="9" customFormat="1" ht="15.75" thickBot="1" x14ac:dyDescent="0.3">
      <c r="B65" s="21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s="9" customFormat="1" x14ac:dyDescent="0.25">
      <c r="B66" s="207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s="9" customFormat="1" x14ac:dyDescent="0.25">
      <c r="B67" s="208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s="9" customFormat="1" ht="15.75" thickBot="1" x14ac:dyDescent="0.3">
      <c r="B68" s="209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s="9" customFormat="1" x14ac:dyDescent="0.25">
      <c r="B69" s="21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s="9" customFormat="1" x14ac:dyDescent="0.25">
      <c r="B70" s="21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s="9" customFormat="1" ht="15.75" thickBot="1" x14ac:dyDescent="0.3">
      <c r="B71" s="21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s="9" customFormat="1" x14ac:dyDescent="0.25">
      <c r="B72" s="21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s="9" customFormat="1" x14ac:dyDescent="0.25">
      <c r="B73" s="21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s="9" customFormat="1" ht="15.75" thickBot="1" x14ac:dyDescent="0.3">
      <c r="B74" s="21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s="9" customFormat="1" x14ac:dyDescent="0.25">
      <c r="B75" s="21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s="9" customFormat="1" x14ac:dyDescent="0.25">
      <c r="B76" s="21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s="9" customFormat="1" ht="15.75" thickBot="1" x14ac:dyDescent="0.3">
      <c r="B77" s="21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9rut3UJ7u9SkWlMnF25mrj2G2L6duq5Vin/OI1L9JwM40YKoF/FmROmntqGO47UQphtXfPnqgVJbdPHYW2HljA==" saltValue="9npqcmP0uQdsC57mpACgT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B1" name="Range1"/>
    <protectedRange sqref="P8:S8" name="Range2_1"/>
    <protectedRange sqref="G6" name="Range7_1"/>
    <protectedRange sqref="A9:C33" name="Range3_1_1_2"/>
    <protectedRange sqref="D7:O33" name="Range2_2"/>
  </protectedRanges>
  <mergeCells count="366">
    <mergeCell ref="Z72:Z74"/>
    <mergeCell ref="AA72:AA74"/>
    <mergeCell ref="AB72:AB74"/>
    <mergeCell ref="AC72:AC74"/>
    <mergeCell ref="AD72:AD74"/>
    <mergeCell ref="C73:I73"/>
    <mergeCell ref="C74:I74"/>
    <mergeCell ref="AG75:AH77"/>
    <mergeCell ref="C76:I76"/>
    <mergeCell ref="C77:I77"/>
    <mergeCell ref="Z75:Z77"/>
    <mergeCell ref="AA75:AA77"/>
    <mergeCell ref="AB75:AB77"/>
    <mergeCell ref="AC75:AC77"/>
    <mergeCell ref="AD75:AD77"/>
    <mergeCell ref="AE75:AF77"/>
    <mergeCell ref="T75:T77"/>
    <mergeCell ref="U75:U77"/>
    <mergeCell ref="V75:V77"/>
    <mergeCell ref="W75:W77"/>
    <mergeCell ref="X75:X77"/>
    <mergeCell ref="P75:P77"/>
    <mergeCell ref="Q75:Q77"/>
    <mergeCell ref="R75:R77"/>
    <mergeCell ref="B75:B77"/>
    <mergeCell ref="C75:I75"/>
    <mergeCell ref="J75:J77"/>
    <mergeCell ref="K75:K77"/>
    <mergeCell ref="L75:L77"/>
    <mergeCell ref="M75:M77"/>
    <mergeCell ref="Y72:Y74"/>
    <mergeCell ref="S72:S74"/>
    <mergeCell ref="T72:T74"/>
    <mergeCell ref="U72:U74"/>
    <mergeCell ref="V72:V74"/>
    <mergeCell ref="W72:W74"/>
    <mergeCell ref="X72:X74"/>
    <mergeCell ref="M72:M74"/>
    <mergeCell ref="N72:N74"/>
    <mergeCell ref="O72:O74"/>
    <mergeCell ref="P72:P74"/>
    <mergeCell ref="Q72:Q74"/>
    <mergeCell ref="R72:R74"/>
    <mergeCell ref="Y75:Y77"/>
    <mergeCell ref="N75:N77"/>
    <mergeCell ref="O75:O77"/>
    <mergeCell ref="S75:S77"/>
    <mergeCell ref="AD69:AD71"/>
    <mergeCell ref="AE69:AF71"/>
    <mergeCell ref="AG69:AH71"/>
    <mergeCell ref="C70:I70"/>
    <mergeCell ref="C71:I71"/>
    <mergeCell ref="B72:B74"/>
    <mergeCell ref="C72:I72"/>
    <mergeCell ref="J72:J74"/>
    <mergeCell ref="K72:K74"/>
    <mergeCell ref="L72:L74"/>
    <mergeCell ref="X69:X71"/>
    <mergeCell ref="Y69:Y71"/>
    <mergeCell ref="Z69:Z71"/>
    <mergeCell ref="AA69:AA71"/>
    <mergeCell ref="AB69:AB71"/>
    <mergeCell ref="AC69:AC71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7:I67"/>
    <mergeCell ref="C68:I68"/>
    <mergeCell ref="B69:B71"/>
    <mergeCell ref="C69:I69"/>
    <mergeCell ref="J69:J71"/>
    <mergeCell ref="K69:K71"/>
    <mergeCell ref="O66:O68"/>
    <mergeCell ref="P66:P68"/>
    <mergeCell ref="Q66:Q68"/>
    <mergeCell ref="AA66:AA68"/>
    <mergeCell ref="AB66:AB68"/>
    <mergeCell ref="AC66:AC68"/>
    <mergeCell ref="AD66:AD68"/>
    <mergeCell ref="AE66:AF68"/>
    <mergeCell ref="AG66:AH68"/>
    <mergeCell ref="U66:U68"/>
    <mergeCell ref="V66:V68"/>
    <mergeCell ref="W66:W68"/>
    <mergeCell ref="X66:X68"/>
    <mergeCell ref="Y66:Y68"/>
    <mergeCell ref="Z66:Z68"/>
    <mergeCell ref="R66:R68"/>
    <mergeCell ref="S66:S68"/>
    <mergeCell ref="T66:T68"/>
    <mergeCell ref="AG63:AH65"/>
    <mergeCell ref="C64:I64"/>
    <mergeCell ref="C65:I65"/>
    <mergeCell ref="B66:B68"/>
    <mergeCell ref="C66:I66"/>
    <mergeCell ref="J66:J68"/>
    <mergeCell ref="K66:K68"/>
    <mergeCell ref="L66:L68"/>
    <mergeCell ref="M66:M68"/>
    <mergeCell ref="N66:N68"/>
    <mergeCell ref="Z63:Z65"/>
    <mergeCell ref="AA63:AA65"/>
    <mergeCell ref="AB63:AB65"/>
    <mergeCell ref="AC63:AC65"/>
    <mergeCell ref="AD63:AD65"/>
    <mergeCell ref="AE63:AF65"/>
    <mergeCell ref="T63:T65"/>
    <mergeCell ref="U63:U65"/>
    <mergeCell ref="V63:V65"/>
    <mergeCell ref="W63:W65"/>
    <mergeCell ref="X63:X65"/>
    <mergeCell ref="P63:P65"/>
    <mergeCell ref="Q63:Q65"/>
    <mergeCell ref="R63:R65"/>
    <mergeCell ref="S63:S65"/>
    <mergeCell ref="AE60:AF62"/>
    <mergeCell ref="AG60:AH62"/>
    <mergeCell ref="Z60:Z62"/>
    <mergeCell ref="AA60:AA62"/>
    <mergeCell ref="AB60:AB62"/>
    <mergeCell ref="AC60:AC62"/>
    <mergeCell ref="AD60:AD62"/>
    <mergeCell ref="C61:I61"/>
    <mergeCell ref="C62:I62"/>
    <mergeCell ref="B63:B65"/>
    <mergeCell ref="C63:I63"/>
    <mergeCell ref="J63:J65"/>
    <mergeCell ref="K63:K65"/>
    <mergeCell ref="L63:L65"/>
    <mergeCell ref="M63:M65"/>
    <mergeCell ref="Y60:Y62"/>
    <mergeCell ref="S60:S62"/>
    <mergeCell ref="T60:T62"/>
    <mergeCell ref="U60:U62"/>
    <mergeCell ref="V60:V62"/>
    <mergeCell ref="W60:W62"/>
    <mergeCell ref="X60:X62"/>
    <mergeCell ref="M60:M62"/>
    <mergeCell ref="N60:N62"/>
    <mergeCell ref="O60:O62"/>
    <mergeCell ref="P60:P62"/>
    <mergeCell ref="Q60:Q62"/>
    <mergeCell ref="R60:R62"/>
    <mergeCell ref="Y63:Y65"/>
    <mergeCell ref="N63:N65"/>
    <mergeCell ref="O63:O65"/>
    <mergeCell ref="AD57:AD59"/>
    <mergeCell ref="AE57:AF59"/>
    <mergeCell ref="AG57:AH59"/>
    <mergeCell ref="C58:I58"/>
    <mergeCell ref="C59:I59"/>
    <mergeCell ref="B60:B62"/>
    <mergeCell ref="C60:I60"/>
    <mergeCell ref="J60:J62"/>
    <mergeCell ref="K60:K62"/>
    <mergeCell ref="L60:L62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O57:O59"/>
    <mergeCell ref="P57:P59"/>
    <mergeCell ref="Q57:Q59"/>
    <mergeCell ref="C55:I55"/>
    <mergeCell ref="C56:I56"/>
    <mergeCell ref="B57:B59"/>
    <mergeCell ref="C57:I57"/>
    <mergeCell ref="J57:J59"/>
    <mergeCell ref="K57:K59"/>
    <mergeCell ref="O54:O56"/>
    <mergeCell ref="P54:P56"/>
    <mergeCell ref="Q54:Q56"/>
    <mergeCell ref="AA54:AA56"/>
    <mergeCell ref="AB54:AB56"/>
    <mergeCell ref="AC54:AC56"/>
    <mergeCell ref="AD54:AD56"/>
    <mergeCell ref="AE54:AF56"/>
    <mergeCell ref="AG54:AH56"/>
    <mergeCell ref="U54:U56"/>
    <mergeCell ref="V54:V56"/>
    <mergeCell ref="W54:W56"/>
    <mergeCell ref="X54:X56"/>
    <mergeCell ref="Y54:Y56"/>
    <mergeCell ref="Z54:Z56"/>
    <mergeCell ref="R54:R56"/>
    <mergeCell ref="S54:S56"/>
    <mergeCell ref="T54:T56"/>
    <mergeCell ref="AG51:AH53"/>
    <mergeCell ref="C52:I52"/>
    <mergeCell ref="C53:I53"/>
    <mergeCell ref="B54:B56"/>
    <mergeCell ref="C54:I54"/>
    <mergeCell ref="J54:J56"/>
    <mergeCell ref="K54:K56"/>
    <mergeCell ref="L54:L56"/>
    <mergeCell ref="M54:M56"/>
    <mergeCell ref="N54:N56"/>
    <mergeCell ref="Z51:Z53"/>
    <mergeCell ref="AA51:AA53"/>
    <mergeCell ref="AB51:AB53"/>
    <mergeCell ref="AC51:AC53"/>
    <mergeCell ref="AD51:AD53"/>
    <mergeCell ref="AE51:AF53"/>
    <mergeCell ref="T51:T53"/>
    <mergeCell ref="U51:U53"/>
    <mergeCell ref="V51:V53"/>
    <mergeCell ref="W51:W53"/>
    <mergeCell ref="X51:X53"/>
    <mergeCell ref="Q51:Q53"/>
    <mergeCell ref="R51:R53"/>
    <mergeCell ref="S51:S53"/>
    <mergeCell ref="AE48:AF50"/>
    <mergeCell ref="AG48:AH50"/>
    <mergeCell ref="Z48:Z50"/>
    <mergeCell ref="AA48:AA50"/>
    <mergeCell ref="AB48:AB50"/>
    <mergeCell ref="AC48:AC50"/>
    <mergeCell ref="AD48:AD50"/>
    <mergeCell ref="C50:I50"/>
    <mergeCell ref="B51:B53"/>
    <mergeCell ref="C51:I51"/>
    <mergeCell ref="J51:J53"/>
    <mergeCell ref="K51:K53"/>
    <mergeCell ref="L51:L53"/>
    <mergeCell ref="M51:M53"/>
    <mergeCell ref="Y48:Y50"/>
    <mergeCell ref="S48:S50"/>
    <mergeCell ref="T48:T50"/>
    <mergeCell ref="U48:U50"/>
    <mergeCell ref="V48:V50"/>
    <mergeCell ref="W48:W50"/>
    <mergeCell ref="X48:X50"/>
    <mergeCell ref="M48:M50"/>
    <mergeCell ref="N48:N50"/>
    <mergeCell ref="O48:O50"/>
    <mergeCell ref="P48:P50"/>
    <mergeCell ref="Q48:Q50"/>
    <mergeCell ref="R48:R50"/>
    <mergeCell ref="Y51:Y53"/>
    <mergeCell ref="N51:N53"/>
    <mergeCell ref="O51:O53"/>
    <mergeCell ref="P51:P53"/>
    <mergeCell ref="AD45:AD47"/>
    <mergeCell ref="AE45:AF47"/>
    <mergeCell ref="AG45:AH47"/>
    <mergeCell ref="C46:I46"/>
    <mergeCell ref="C47:I47"/>
    <mergeCell ref="B48:B50"/>
    <mergeCell ref="C48:I48"/>
    <mergeCell ref="J48:J50"/>
    <mergeCell ref="K48:K50"/>
    <mergeCell ref="L48:L50"/>
    <mergeCell ref="X45:X47"/>
    <mergeCell ref="Y45:Y47"/>
    <mergeCell ref="Z45:Z47"/>
    <mergeCell ref="AA45:AA47"/>
    <mergeCell ref="AB45:AB47"/>
    <mergeCell ref="AC45:AC47"/>
    <mergeCell ref="R45:R47"/>
    <mergeCell ref="S45:S47"/>
    <mergeCell ref="T45:T47"/>
    <mergeCell ref="U45:U47"/>
    <mergeCell ref="V45:V47"/>
    <mergeCell ref="W45:W47"/>
    <mergeCell ref="L45:L47"/>
    <mergeCell ref="C49:I49"/>
    <mergeCell ref="C43:I43"/>
    <mergeCell ref="C44:I44"/>
    <mergeCell ref="B45:B47"/>
    <mergeCell ref="C45:I45"/>
    <mergeCell ref="J45:J47"/>
    <mergeCell ref="K45:K47"/>
    <mergeCell ref="O42:O44"/>
    <mergeCell ref="P42:P44"/>
    <mergeCell ref="Q42:Q44"/>
    <mergeCell ref="M45:M47"/>
    <mergeCell ref="B42:B44"/>
    <mergeCell ref="C42:I42"/>
    <mergeCell ref="J42:J44"/>
    <mergeCell ref="K42:K44"/>
    <mergeCell ref="L42:L44"/>
    <mergeCell ref="M42:M44"/>
    <mergeCell ref="N42:N44"/>
    <mergeCell ref="N45:N47"/>
    <mergeCell ref="X42:X44"/>
    <mergeCell ref="Y42:Y44"/>
    <mergeCell ref="Z42:Z44"/>
    <mergeCell ref="R42:R44"/>
    <mergeCell ref="S42:S44"/>
    <mergeCell ref="T42:T44"/>
    <mergeCell ref="O45:O47"/>
    <mergeCell ref="P45:P47"/>
    <mergeCell ref="Q45:Q47"/>
    <mergeCell ref="B39:B41"/>
    <mergeCell ref="C39:I41"/>
    <mergeCell ref="J39:O40"/>
    <mergeCell ref="P39:T40"/>
    <mergeCell ref="U39:X40"/>
    <mergeCell ref="A7:C7"/>
    <mergeCell ref="T7:T8"/>
    <mergeCell ref="U7:U8"/>
    <mergeCell ref="A8:B8"/>
    <mergeCell ref="A34:B34"/>
    <mergeCell ref="C34:C36"/>
    <mergeCell ref="A35:B35"/>
    <mergeCell ref="A36:B36"/>
    <mergeCell ref="AC1:AC4"/>
    <mergeCell ref="AD1:AD4"/>
    <mergeCell ref="C38:I38"/>
    <mergeCell ref="Y39:AD40"/>
    <mergeCell ref="AE39:AF41"/>
    <mergeCell ref="AG39:AH41"/>
    <mergeCell ref="AC42:AC44"/>
    <mergeCell ref="AD42:AD44"/>
    <mergeCell ref="AE42:AF44"/>
    <mergeCell ref="AG42:AH44"/>
    <mergeCell ref="G1:G5"/>
    <mergeCell ref="D2:E2"/>
    <mergeCell ref="D6:F6"/>
    <mergeCell ref="P6:S6"/>
    <mergeCell ref="D1:E1"/>
    <mergeCell ref="H1:M3"/>
    <mergeCell ref="N1:R3"/>
    <mergeCell ref="S1:V3"/>
    <mergeCell ref="W1:AB3"/>
    <mergeCell ref="AA42:AA44"/>
    <mergeCell ref="AB42:AB44"/>
    <mergeCell ref="U42:U44"/>
    <mergeCell ref="V42:V44"/>
    <mergeCell ref="W42:W44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72:AF74"/>
    <mergeCell ref="AG72:AH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5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7" sqref="D7:O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4" width="12.42578125" style="14" customWidth="1"/>
    <col min="5" max="5" width="12.28515625" style="14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44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2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179" t="s">
        <v>8</v>
      </c>
      <c r="AE1" s="85" t="s">
        <v>68</v>
      </c>
      <c r="AF1" s="52"/>
    </row>
    <row r="2" spans="1:32" ht="15.75" thickBot="1" x14ac:dyDescent="0.3">
      <c r="A2" s="15" t="s">
        <v>45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180"/>
      <c r="AE2" s="86"/>
      <c r="AF2" s="53"/>
    </row>
    <row r="3" spans="1:32" ht="15.75" thickBot="1" x14ac:dyDescent="0.3">
      <c r="A3" s="15" t="s">
        <v>46</v>
      </c>
      <c r="B3" s="54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180"/>
      <c r="AE3" s="86"/>
      <c r="AF3" s="53"/>
    </row>
    <row r="4" spans="1:32" ht="15.75" thickBot="1" x14ac:dyDescent="0.3">
      <c r="A4" s="15" t="s">
        <v>12</v>
      </c>
      <c r="B4" s="54">
        <f>B1+'Nov 1'!B4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181"/>
      <c r="AE4" s="87"/>
      <c r="AF4" s="55"/>
    </row>
    <row r="5" spans="1:32" ht="15.75" thickBot="1" x14ac:dyDescent="0.3">
      <c r="A5" s="15" t="s">
        <v>22</v>
      </c>
      <c r="B5" s="54">
        <f>SUM(B2,'Aug_Sept 1'!B2,'Oct 1'!B2,'Nov 1'!B2)</f>
        <v>0</v>
      </c>
      <c r="C5" s="17"/>
      <c r="D5" s="12"/>
      <c r="E5" s="12"/>
      <c r="F5" s="12"/>
      <c r="G5" s="140"/>
      <c r="H5" s="24">
        <f>SUM(J42:J77)+'Nov 1'!H5</f>
        <v>0</v>
      </c>
      <c r="I5" s="24">
        <f>SUM(K42:K77)+'Nov 1'!I5</f>
        <v>0</v>
      </c>
      <c r="J5" s="24">
        <f>SUM(L42:L77)+'Nov 1'!J5</f>
        <v>0</v>
      </c>
      <c r="K5" s="24">
        <f>SUM(M42:M77)+'Nov 1'!K5</f>
        <v>0</v>
      </c>
      <c r="L5" s="24">
        <f>SUM(N42:N77)+'Nov 1'!L5</f>
        <v>0</v>
      </c>
      <c r="M5" s="24">
        <f>SUM(O42:O77)+'Nov 1'!M5</f>
        <v>0</v>
      </c>
      <c r="N5" s="24">
        <f>SUM(P42:P77)+'Nov 1'!N5</f>
        <v>0</v>
      </c>
      <c r="O5" s="24">
        <f>SUM(Q42:Q77)+'Nov 1'!O5</f>
        <v>0</v>
      </c>
      <c r="P5" s="24">
        <f>SUM(R42:R77)+'Nov 1'!P5</f>
        <v>0</v>
      </c>
      <c r="Q5" s="24">
        <f>SUM(S42:S77)+'Nov 1'!Q5</f>
        <v>0</v>
      </c>
      <c r="R5" s="24">
        <f>SUM(T42:T77)+'Nov 1'!R5</f>
        <v>0</v>
      </c>
      <c r="S5" s="24">
        <f>SUM(U42:U77)+'Nov 1'!S5</f>
        <v>0</v>
      </c>
      <c r="T5" s="24">
        <f>SUM(V42:V77)+'Nov 1'!T5</f>
        <v>0</v>
      </c>
      <c r="U5" s="24">
        <f>SUM(W42:W77)+'Nov 1'!U5</f>
        <v>0</v>
      </c>
      <c r="V5" s="24">
        <f>SUM(X42:X77)+'Nov 1'!V5</f>
        <v>0</v>
      </c>
      <c r="W5" s="24">
        <f>SUM(Y42:Y77)+'Nov 1'!W5</f>
        <v>0</v>
      </c>
      <c r="X5" s="24">
        <f>SUM(Z42:Z77)+'Nov 1'!X5</f>
        <v>0</v>
      </c>
      <c r="Y5" s="24">
        <f>SUM(AA42:AA77)+'Nov 1'!Y5</f>
        <v>0</v>
      </c>
      <c r="Z5" s="24">
        <f>SUM(AB42:AB77)+'Nov 1'!Z5</f>
        <v>0</v>
      </c>
      <c r="AA5" s="24">
        <f>SUM(AC42:AC77)+'Nov 1'!AA5</f>
        <v>0</v>
      </c>
      <c r="AB5" s="24">
        <f>SUM(AD42:AD77)+'Nov 1'!AB5</f>
        <v>0</v>
      </c>
      <c r="AC5" s="24">
        <f>SUM(AE42:AF77)+'Nov 1'!AC5</f>
        <v>0</v>
      </c>
      <c r="AD5" s="24">
        <f>SUM(AG42:AH77)+'Nov 1'!AD5</f>
        <v>0</v>
      </c>
      <c r="AE5" s="83">
        <f>SUM(AI42:AJ77)+'Nov 1'!AE5</f>
        <v>0</v>
      </c>
      <c r="AF5" s="56"/>
    </row>
    <row r="6" spans="1:32" ht="15.75" thickBot="1" x14ac:dyDescent="0.3">
      <c r="A6" s="16" t="s">
        <v>23</v>
      </c>
      <c r="B6" s="57">
        <f>B5/60</f>
        <v>0</v>
      </c>
      <c r="C6" s="17"/>
      <c r="D6" s="194" t="s">
        <v>24</v>
      </c>
      <c r="E6" s="195"/>
      <c r="F6" s="196"/>
      <c r="G6" s="26">
        <f>'Aug_Sept 1'!G6</f>
        <v>0</v>
      </c>
      <c r="P6" s="142" t="s">
        <v>25</v>
      </c>
      <c r="Q6" s="143"/>
      <c r="R6" s="143"/>
      <c r="S6" s="144"/>
      <c r="U6" s="14"/>
    </row>
    <row r="7" spans="1:32" ht="15.75" thickBot="1" x14ac:dyDescent="0.3">
      <c r="A7" s="197" t="s">
        <v>26</v>
      </c>
      <c r="B7" s="198"/>
      <c r="C7" s="19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20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0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SUM(D9:S9,'Aug_Sept 1'!D9:S9,'Oct 1'!D9:S9,'Nov 1'!D9:S9)/B5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SUM(D10:S10,'Aug_Sept 1'!D10:S10,'Oct 1'!D10:S10,'Nov 1'!D10:S10)/B5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SUM(D11:S11,'Aug_Sept 1'!D11:S11,'Oct 1'!D11:S11,'Nov 1'!D11:S11)/B5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SUM(D12:S12,'Aug_Sept 1'!D12:S12,'Oct 1'!D12:S12,'Nov 1'!D12:S12)/B5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SUM(D13:S13,'Aug_Sept 1'!D13:S13,'Oct 1'!D13:S13,'Nov 1'!D13:S13)/B5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SUM(D14:S14,'Aug_Sept 1'!D14:S14,'Oct 1'!D14:S14,'Nov 1'!D14:S14)/B5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SUM(D15:S15,'Aug_Sept 1'!D15:S15,'Oct 1'!D15:S15,'Nov 1'!D15:S15)/B5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SUM(D16:S16,'Aug_Sept 1'!D16:S16,'Oct 1'!D16:S16,'Nov 1'!D16:S16)/B5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SUM(D17:S17,'Aug_Sept 1'!D17:S17,'Oct 1'!D17:S17,'Nov 1'!D17:S17)/B5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SUM(D18:S18,'Aug_Sept 1'!D18:S18,'Oct 1'!D18:S18,'Nov 1'!D18:S18)/B5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SUM(D19:S19,'Aug_Sept 1'!D19:S19,'Oct 1'!D19:S19,'Nov 1'!D19:S19)/B5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SUM(D20:S20,'Aug_Sept 1'!D20:S20,'Oct 1'!D20:S20,'Nov 1'!D20:S20)/B5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SUM(D21:S21,'Aug_Sept 1'!D21:S21,'Oct 1'!D21:S21,'Nov 1'!D21:S21)/B5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SUM(D22:S22,'Aug_Sept 1'!D22:S22,'Oct 1'!D22:S22,'Nov 1'!D22:S22)/B5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SUM(D23:S23,'Aug_Sept 1'!D23:S23,'Oct 1'!D23:S23,'Nov 1'!D23:S23)/B5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SUM(D24:S24,'Aug_Sept 1'!D24:S24,'Oct 1'!D24:S24,'Nov 1'!D24:S24)/B5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SUM(D25:S25,'Aug_Sept 1'!D25:S25,'Oct 1'!D25:S25,'Nov 1'!D25:S25)/B5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SUM(D26:S26,'Aug_Sept 1'!D26:S26,'Oct 1'!D26:S26,'Nov 1'!D26:S26)/B5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SUM(D27:S27,'Aug_Sept 1'!D27:S27,'Oct 1'!D27:S27,'Nov 1'!D27:S27)/B5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SUM(D28:S28,'Aug_Sept 1'!D28:S28,'Oct 1'!D28:S28,'Nov 1'!D28:S28)/B5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SUM(D29:S29,'Aug_Sept 1'!D29:S29,'Oct 1'!D29:S29,'Nov 1'!D29:S29)/B5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SUM(D30:S30,'Aug_Sept 1'!D30:S30,'Oct 1'!D30:S30,'Nov 1'!D30:S30)/B5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SUM(D31:S31,'Aug_Sept 1'!D31:S31,'Oct 1'!D31:S31,'Nov 1'!D31:S31)/B5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SUM(D32:S32,'Aug_Sept 1'!D32:S32,'Oct 1'!D32:S32,'Nov 1'!D32:S32)/B5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SUM(D33:S33,'Aug_Sept 1'!D33:S33,'Oct 1'!D33:S33,'Nov 1'!D33:S33)/B5</f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0">SUM(D9:D33)</f>
        <v>0</v>
      </c>
      <c r="E34" s="28">
        <f t="shared" si="0"/>
        <v>0</v>
      </c>
      <c r="F34" s="28">
        <f t="shared" si="0"/>
        <v>0</v>
      </c>
      <c r="G34" s="28">
        <f t="shared" si="0"/>
        <v>0</v>
      </c>
      <c r="H34" s="28">
        <f t="shared" si="0"/>
        <v>0</v>
      </c>
      <c r="I34" s="59">
        <f t="shared" si="0"/>
        <v>0</v>
      </c>
      <c r="J34" s="28">
        <f t="shared" si="0"/>
        <v>0</v>
      </c>
      <c r="K34" s="28">
        <f t="shared" si="0"/>
        <v>0</v>
      </c>
      <c r="L34" s="28">
        <f t="shared" si="0"/>
        <v>0</v>
      </c>
      <c r="M34" s="28">
        <f t="shared" si="0"/>
        <v>0</v>
      </c>
      <c r="N34" s="28">
        <f t="shared" si="0"/>
        <v>0</v>
      </c>
      <c r="O34" s="59">
        <f t="shared" si="0"/>
        <v>0</v>
      </c>
      <c r="P34" s="32">
        <f t="shared" si="0"/>
        <v>0</v>
      </c>
      <c r="Q34" s="33">
        <f t="shared" si="0"/>
        <v>0</v>
      </c>
      <c r="R34" s="33">
        <f t="shared" si="0"/>
        <v>0</v>
      </c>
      <c r="S34" s="34">
        <f t="shared" si="0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1">E34/E35</f>
        <v>#DIV/0!</v>
      </c>
      <c r="F36" s="39" t="e">
        <f t="shared" si="1"/>
        <v>#DIV/0!</v>
      </c>
      <c r="G36" s="39" t="e">
        <f t="shared" si="1"/>
        <v>#DIV/0!</v>
      </c>
      <c r="H36" s="39" t="e">
        <f t="shared" si="1"/>
        <v>#DIV/0!</v>
      </c>
      <c r="I36" s="40" t="e">
        <f t="shared" si="1"/>
        <v>#DIV/0!</v>
      </c>
      <c r="J36" s="39" t="e">
        <f>J34/J35</f>
        <v>#DIV/0!</v>
      </c>
      <c r="K36" s="39" t="e">
        <f t="shared" si="1"/>
        <v>#DIV/0!</v>
      </c>
      <c r="L36" s="39" t="e">
        <f t="shared" si="1"/>
        <v>#DIV/0!</v>
      </c>
      <c r="M36" s="39" t="e">
        <f t="shared" si="1"/>
        <v>#DIV/0!</v>
      </c>
      <c r="N36" s="39" t="e">
        <f t="shared" si="1"/>
        <v>#DIV/0!</v>
      </c>
      <c r="O36" s="40" t="e">
        <f t="shared" si="1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s="9" customFormat="1" x14ac:dyDescent="0.25">
      <c r="B42" s="21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96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s="9" customFormat="1" x14ac:dyDescent="0.25">
      <c r="B43" s="211"/>
      <c r="C43" s="188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s="9" customFormat="1" ht="15.75" thickBot="1" x14ac:dyDescent="0.3">
      <c r="B44" s="21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s="9" customFormat="1" x14ac:dyDescent="0.25">
      <c r="B45" s="207" t="str">
        <f>E8</f>
        <v>Date</v>
      </c>
      <c r="C45" s="104"/>
      <c r="D45" s="193"/>
      <c r="E45" s="193"/>
      <c r="F45" s="193"/>
      <c r="G45" s="193"/>
      <c r="H45" s="193"/>
      <c r="I45" s="19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s="9" customFormat="1" x14ac:dyDescent="0.25">
      <c r="B46" s="208"/>
      <c r="C46" s="188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s="9" customFormat="1" ht="15.75" thickBot="1" x14ac:dyDescent="0.3">
      <c r="B47" s="209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s="9" customFormat="1" x14ac:dyDescent="0.25">
      <c r="B48" s="210" t="str">
        <f>F8</f>
        <v>Date</v>
      </c>
      <c r="C48" s="104"/>
      <c r="D48" s="193"/>
      <c r="E48" s="193"/>
      <c r="F48" s="193"/>
      <c r="G48" s="193"/>
      <c r="H48" s="193"/>
      <c r="I48" s="19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s="9" customFormat="1" x14ac:dyDescent="0.25">
      <c r="B49" s="211"/>
      <c r="C49" s="188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s="9" customFormat="1" ht="15.75" thickBot="1" x14ac:dyDescent="0.3">
      <c r="B50" s="21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s="9" customFormat="1" x14ac:dyDescent="0.25">
      <c r="B51" s="210" t="str">
        <f>G8</f>
        <v>Date</v>
      </c>
      <c r="C51" s="104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s="9" customFormat="1" x14ac:dyDescent="0.25">
      <c r="B52" s="211"/>
      <c r="C52" s="188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s="9" customFormat="1" ht="15.75" thickBot="1" x14ac:dyDescent="0.3">
      <c r="B53" s="21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s="9" customFormat="1" x14ac:dyDescent="0.25">
      <c r="B54" s="210" t="str">
        <f>H8</f>
        <v>Date</v>
      </c>
      <c r="C54" s="193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s="9" customFormat="1" x14ac:dyDescent="0.25">
      <c r="B55" s="21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s="9" customFormat="1" ht="15.75" thickBot="1" x14ac:dyDescent="0.3">
      <c r="B56" s="21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s="9" customFormat="1" x14ac:dyDescent="0.25">
      <c r="B57" s="21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s="9" customFormat="1" x14ac:dyDescent="0.25">
      <c r="B58" s="21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s="9" customFormat="1" ht="15.75" thickBot="1" x14ac:dyDescent="0.3">
      <c r="B59" s="21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s="9" customFormat="1" x14ac:dyDescent="0.25">
      <c r="B60" s="21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s="9" customFormat="1" x14ac:dyDescent="0.25">
      <c r="B61" s="21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s="9" customFormat="1" ht="15.75" thickBot="1" x14ac:dyDescent="0.3">
      <c r="B62" s="21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s="9" customFormat="1" x14ac:dyDescent="0.25">
      <c r="B63" s="21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s="9" customFormat="1" x14ac:dyDescent="0.25">
      <c r="B64" s="21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s="9" customFormat="1" ht="15.75" thickBot="1" x14ac:dyDescent="0.3">
      <c r="B65" s="21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s="9" customFormat="1" x14ac:dyDescent="0.25">
      <c r="B66" s="207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s="9" customFormat="1" x14ac:dyDescent="0.25">
      <c r="B67" s="208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s="9" customFormat="1" ht="15.75" thickBot="1" x14ac:dyDescent="0.3">
      <c r="B68" s="209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s="9" customFormat="1" x14ac:dyDescent="0.25">
      <c r="B69" s="21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s="9" customFormat="1" x14ac:dyDescent="0.25">
      <c r="B70" s="21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s="9" customFormat="1" ht="15.75" thickBot="1" x14ac:dyDescent="0.3">
      <c r="B71" s="21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s="9" customFormat="1" x14ac:dyDescent="0.25">
      <c r="B72" s="21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s="9" customFormat="1" x14ac:dyDescent="0.25">
      <c r="B73" s="21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s="9" customFormat="1" ht="15.75" thickBot="1" x14ac:dyDescent="0.3">
      <c r="B74" s="21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s="9" customFormat="1" x14ac:dyDescent="0.25">
      <c r="B75" s="21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s="9" customFormat="1" x14ac:dyDescent="0.25">
      <c r="B76" s="21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s="9" customFormat="1" ht="15.75" thickBot="1" x14ac:dyDescent="0.3">
      <c r="B77" s="21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QHwjEhNIZj1cIL8e2D4cL/S3ByV/RQIKPysQku0bUti86I+6IsjFqZcXZ4ik++Hy0uACTZwQAcysufHy1ehqWA==" saltValue="2zYS6QMy9bvldHJYZzZUE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B1" name="Range1"/>
    <protectedRange sqref="P8:S8" name="Range2_1"/>
    <protectedRange sqref="G6" name="Range7_1"/>
    <protectedRange sqref="A9:C33" name="Range3_1_1_2"/>
    <protectedRange sqref="D7:O33" name="Range2_2"/>
  </protectedRanges>
  <mergeCells count="366">
    <mergeCell ref="Z72:Z74"/>
    <mergeCell ref="AA72:AA74"/>
    <mergeCell ref="AB72:AB74"/>
    <mergeCell ref="AC72:AC74"/>
    <mergeCell ref="AD72:AD74"/>
    <mergeCell ref="C73:I73"/>
    <mergeCell ref="C74:I74"/>
    <mergeCell ref="AG75:AH77"/>
    <mergeCell ref="C76:I76"/>
    <mergeCell ref="C77:I77"/>
    <mergeCell ref="Z75:Z77"/>
    <mergeCell ref="AA75:AA77"/>
    <mergeCell ref="AB75:AB77"/>
    <mergeCell ref="AC75:AC77"/>
    <mergeCell ref="AD75:AD77"/>
    <mergeCell ref="AE75:AF77"/>
    <mergeCell ref="T75:T77"/>
    <mergeCell ref="U75:U77"/>
    <mergeCell ref="V75:V77"/>
    <mergeCell ref="W75:W77"/>
    <mergeCell ref="X75:X77"/>
    <mergeCell ref="P75:P77"/>
    <mergeCell ref="Q75:Q77"/>
    <mergeCell ref="R75:R77"/>
    <mergeCell ref="B75:B77"/>
    <mergeCell ref="C75:I75"/>
    <mergeCell ref="J75:J77"/>
    <mergeCell ref="K75:K77"/>
    <mergeCell ref="L75:L77"/>
    <mergeCell ref="M75:M77"/>
    <mergeCell ref="Y72:Y74"/>
    <mergeCell ref="S72:S74"/>
    <mergeCell ref="T72:T74"/>
    <mergeCell ref="U72:U74"/>
    <mergeCell ref="V72:V74"/>
    <mergeCell ref="W72:W74"/>
    <mergeCell ref="X72:X74"/>
    <mergeCell ref="M72:M74"/>
    <mergeCell ref="N72:N74"/>
    <mergeCell ref="O72:O74"/>
    <mergeCell ref="P72:P74"/>
    <mergeCell ref="Q72:Q74"/>
    <mergeCell ref="R72:R74"/>
    <mergeCell ref="Y75:Y77"/>
    <mergeCell ref="N75:N77"/>
    <mergeCell ref="O75:O77"/>
    <mergeCell ref="S75:S77"/>
    <mergeCell ref="AD69:AD71"/>
    <mergeCell ref="AE69:AF71"/>
    <mergeCell ref="AG69:AH71"/>
    <mergeCell ref="C70:I70"/>
    <mergeCell ref="C71:I71"/>
    <mergeCell ref="B72:B74"/>
    <mergeCell ref="C72:I72"/>
    <mergeCell ref="J72:J74"/>
    <mergeCell ref="K72:K74"/>
    <mergeCell ref="L72:L74"/>
    <mergeCell ref="X69:X71"/>
    <mergeCell ref="Y69:Y71"/>
    <mergeCell ref="Z69:Z71"/>
    <mergeCell ref="AA69:AA71"/>
    <mergeCell ref="AB69:AB71"/>
    <mergeCell ref="AC69:AC71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7:I67"/>
    <mergeCell ref="C68:I68"/>
    <mergeCell ref="B69:B71"/>
    <mergeCell ref="C69:I69"/>
    <mergeCell ref="J69:J71"/>
    <mergeCell ref="K69:K71"/>
    <mergeCell ref="O66:O68"/>
    <mergeCell ref="P66:P68"/>
    <mergeCell ref="Q66:Q68"/>
    <mergeCell ref="AA66:AA68"/>
    <mergeCell ref="AB66:AB68"/>
    <mergeCell ref="AC66:AC68"/>
    <mergeCell ref="AD66:AD68"/>
    <mergeCell ref="AE66:AF68"/>
    <mergeCell ref="AG66:AH68"/>
    <mergeCell ref="U66:U68"/>
    <mergeCell ref="V66:V68"/>
    <mergeCell ref="W66:W68"/>
    <mergeCell ref="X66:X68"/>
    <mergeCell ref="Y66:Y68"/>
    <mergeCell ref="Z66:Z68"/>
    <mergeCell ref="R66:R68"/>
    <mergeCell ref="S66:S68"/>
    <mergeCell ref="T66:T68"/>
    <mergeCell ref="AG63:AH65"/>
    <mergeCell ref="C64:I64"/>
    <mergeCell ref="C65:I65"/>
    <mergeCell ref="B66:B68"/>
    <mergeCell ref="C66:I66"/>
    <mergeCell ref="J66:J68"/>
    <mergeCell ref="K66:K68"/>
    <mergeCell ref="L66:L68"/>
    <mergeCell ref="M66:M68"/>
    <mergeCell ref="N66:N68"/>
    <mergeCell ref="Z63:Z65"/>
    <mergeCell ref="AA63:AA65"/>
    <mergeCell ref="AB63:AB65"/>
    <mergeCell ref="AC63:AC65"/>
    <mergeCell ref="AD63:AD65"/>
    <mergeCell ref="AE63:AF65"/>
    <mergeCell ref="T63:T65"/>
    <mergeCell ref="U63:U65"/>
    <mergeCell ref="V63:V65"/>
    <mergeCell ref="W63:W65"/>
    <mergeCell ref="X63:X65"/>
    <mergeCell ref="P63:P65"/>
    <mergeCell ref="Q63:Q65"/>
    <mergeCell ref="R63:R65"/>
    <mergeCell ref="S63:S65"/>
    <mergeCell ref="AE60:AF62"/>
    <mergeCell ref="AG60:AH62"/>
    <mergeCell ref="Z60:Z62"/>
    <mergeCell ref="AA60:AA62"/>
    <mergeCell ref="AB60:AB62"/>
    <mergeCell ref="AC60:AC62"/>
    <mergeCell ref="AD60:AD62"/>
    <mergeCell ref="C61:I61"/>
    <mergeCell ref="C62:I62"/>
    <mergeCell ref="B63:B65"/>
    <mergeCell ref="C63:I63"/>
    <mergeCell ref="J63:J65"/>
    <mergeCell ref="K63:K65"/>
    <mergeCell ref="L63:L65"/>
    <mergeCell ref="M63:M65"/>
    <mergeCell ref="Y60:Y62"/>
    <mergeCell ref="S60:S62"/>
    <mergeCell ref="T60:T62"/>
    <mergeCell ref="U60:U62"/>
    <mergeCell ref="V60:V62"/>
    <mergeCell ref="W60:W62"/>
    <mergeCell ref="X60:X62"/>
    <mergeCell ref="M60:M62"/>
    <mergeCell ref="N60:N62"/>
    <mergeCell ref="O60:O62"/>
    <mergeCell ref="P60:P62"/>
    <mergeCell ref="Q60:Q62"/>
    <mergeCell ref="R60:R62"/>
    <mergeCell ref="Y63:Y65"/>
    <mergeCell ref="N63:N65"/>
    <mergeCell ref="O63:O65"/>
    <mergeCell ref="AD57:AD59"/>
    <mergeCell ref="AE57:AF59"/>
    <mergeCell ref="AG57:AH59"/>
    <mergeCell ref="C58:I58"/>
    <mergeCell ref="C59:I59"/>
    <mergeCell ref="B60:B62"/>
    <mergeCell ref="C60:I60"/>
    <mergeCell ref="J60:J62"/>
    <mergeCell ref="K60:K62"/>
    <mergeCell ref="L60:L62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O57:O59"/>
    <mergeCell ref="P57:P59"/>
    <mergeCell ref="Q57:Q59"/>
    <mergeCell ref="C55:I55"/>
    <mergeCell ref="C56:I56"/>
    <mergeCell ref="B57:B59"/>
    <mergeCell ref="C57:I57"/>
    <mergeCell ref="J57:J59"/>
    <mergeCell ref="K57:K59"/>
    <mergeCell ref="O54:O56"/>
    <mergeCell ref="P54:P56"/>
    <mergeCell ref="Q54:Q56"/>
    <mergeCell ref="AA54:AA56"/>
    <mergeCell ref="AB54:AB56"/>
    <mergeCell ref="AC54:AC56"/>
    <mergeCell ref="AD54:AD56"/>
    <mergeCell ref="AE54:AF56"/>
    <mergeCell ref="AG54:AH56"/>
    <mergeCell ref="U54:U56"/>
    <mergeCell ref="V54:V56"/>
    <mergeCell ref="W54:W56"/>
    <mergeCell ref="X54:X56"/>
    <mergeCell ref="Y54:Y56"/>
    <mergeCell ref="Z54:Z56"/>
    <mergeCell ref="R54:R56"/>
    <mergeCell ref="S54:S56"/>
    <mergeCell ref="T54:T56"/>
    <mergeCell ref="AG51:AH53"/>
    <mergeCell ref="C52:I52"/>
    <mergeCell ref="C53:I53"/>
    <mergeCell ref="B54:B56"/>
    <mergeCell ref="C54:I54"/>
    <mergeCell ref="J54:J56"/>
    <mergeCell ref="K54:K56"/>
    <mergeCell ref="L54:L56"/>
    <mergeCell ref="M54:M56"/>
    <mergeCell ref="N54:N56"/>
    <mergeCell ref="Z51:Z53"/>
    <mergeCell ref="AA51:AA53"/>
    <mergeCell ref="AB51:AB53"/>
    <mergeCell ref="AC51:AC53"/>
    <mergeCell ref="AD51:AD53"/>
    <mergeCell ref="AE51:AF53"/>
    <mergeCell ref="T51:T53"/>
    <mergeCell ref="U51:U53"/>
    <mergeCell ref="V51:V53"/>
    <mergeCell ref="W51:W53"/>
    <mergeCell ref="X51:X53"/>
    <mergeCell ref="R51:R53"/>
    <mergeCell ref="S51:S53"/>
    <mergeCell ref="AE48:AF50"/>
    <mergeCell ref="AG48:AH50"/>
    <mergeCell ref="Z48:Z50"/>
    <mergeCell ref="AA48:AA50"/>
    <mergeCell ref="AB48:AB50"/>
    <mergeCell ref="AC48:AC50"/>
    <mergeCell ref="AD48:AD50"/>
    <mergeCell ref="B51:B53"/>
    <mergeCell ref="C51:I51"/>
    <mergeCell ref="J51:J53"/>
    <mergeCell ref="K51:K53"/>
    <mergeCell ref="L51:L53"/>
    <mergeCell ref="M51:M53"/>
    <mergeCell ref="Y48:Y50"/>
    <mergeCell ref="S48:S50"/>
    <mergeCell ref="T48:T50"/>
    <mergeCell ref="U48:U50"/>
    <mergeCell ref="V48:V50"/>
    <mergeCell ref="W48:W50"/>
    <mergeCell ref="X48:X50"/>
    <mergeCell ref="M48:M50"/>
    <mergeCell ref="N48:N50"/>
    <mergeCell ref="O48:O50"/>
    <mergeCell ref="P48:P50"/>
    <mergeCell ref="Q48:Q50"/>
    <mergeCell ref="R48:R50"/>
    <mergeCell ref="Y51:Y53"/>
    <mergeCell ref="N51:N53"/>
    <mergeCell ref="O51:O53"/>
    <mergeCell ref="P51:P53"/>
    <mergeCell ref="Q51:Q53"/>
    <mergeCell ref="B48:B50"/>
    <mergeCell ref="C48:I48"/>
    <mergeCell ref="J48:J50"/>
    <mergeCell ref="K48:K50"/>
    <mergeCell ref="L48:L50"/>
    <mergeCell ref="X45:X47"/>
    <mergeCell ref="Y45:Y47"/>
    <mergeCell ref="Z45:Z47"/>
    <mergeCell ref="AA45:AA47"/>
    <mergeCell ref="R45:R47"/>
    <mergeCell ref="S45:S47"/>
    <mergeCell ref="T45:T47"/>
    <mergeCell ref="U45:U47"/>
    <mergeCell ref="V45:V47"/>
    <mergeCell ref="W45:W47"/>
    <mergeCell ref="L45:L47"/>
    <mergeCell ref="C49:I49"/>
    <mergeCell ref="C50:I50"/>
    <mergeCell ref="AD45:AD47"/>
    <mergeCell ref="Z42:Z44"/>
    <mergeCell ref="R42:R44"/>
    <mergeCell ref="S42:S44"/>
    <mergeCell ref="T42:T44"/>
    <mergeCell ref="N45:N47"/>
    <mergeCell ref="O45:O47"/>
    <mergeCell ref="P45:P47"/>
    <mergeCell ref="Q45:Q47"/>
    <mergeCell ref="AB45:AB47"/>
    <mergeCell ref="AC45:AC47"/>
    <mergeCell ref="AD42:AD44"/>
    <mergeCell ref="AA42:AA44"/>
    <mergeCell ref="AB42:AB44"/>
    <mergeCell ref="W1:AB3"/>
    <mergeCell ref="AC1:AC4"/>
    <mergeCell ref="B45:B47"/>
    <mergeCell ref="C45:I45"/>
    <mergeCell ref="J45:J47"/>
    <mergeCell ref="K45:K47"/>
    <mergeCell ref="O42:O44"/>
    <mergeCell ref="P42:P44"/>
    <mergeCell ref="Q42:Q44"/>
    <mergeCell ref="M45:M47"/>
    <mergeCell ref="C43:I43"/>
    <mergeCell ref="C44:I44"/>
    <mergeCell ref="C46:I46"/>
    <mergeCell ref="C47:I47"/>
    <mergeCell ref="AC42:AC44"/>
    <mergeCell ref="U42:U44"/>
    <mergeCell ref="V42:V44"/>
    <mergeCell ref="W42:W44"/>
    <mergeCell ref="X42:X44"/>
    <mergeCell ref="Y42:Y44"/>
    <mergeCell ref="B42:B44"/>
    <mergeCell ref="C42:I42"/>
    <mergeCell ref="J42:J44"/>
    <mergeCell ref="K42:K44"/>
    <mergeCell ref="L42:L44"/>
    <mergeCell ref="M42:M44"/>
    <mergeCell ref="N42:N44"/>
    <mergeCell ref="AD1:AD4"/>
    <mergeCell ref="G1:G5"/>
    <mergeCell ref="C38:I38"/>
    <mergeCell ref="B39:B41"/>
    <mergeCell ref="C39:I41"/>
    <mergeCell ref="J39:O40"/>
    <mergeCell ref="P39:T40"/>
    <mergeCell ref="U39:X40"/>
    <mergeCell ref="A7:C7"/>
    <mergeCell ref="T7:T8"/>
    <mergeCell ref="U7:U8"/>
    <mergeCell ref="A8:B8"/>
    <mergeCell ref="A34:B34"/>
    <mergeCell ref="C34:C36"/>
    <mergeCell ref="A35:B35"/>
    <mergeCell ref="A36:B36"/>
    <mergeCell ref="Y39:AD40"/>
    <mergeCell ref="D2:E2"/>
    <mergeCell ref="D6:F6"/>
    <mergeCell ref="P6:S6"/>
    <mergeCell ref="D1:E1"/>
    <mergeCell ref="H1:M3"/>
    <mergeCell ref="N1:R3"/>
    <mergeCell ref="S1:V3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39:AF41"/>
    <mergeCell ref="AG39:AH41"/>
    <mergeCell ref="AE45:AF47"/>
    <mergeCell ref="AG45:AH47"/>
    <mergeCell ref="AE72:AF74"/>
    <mergeCell ref="AG72:AH74"/>
    <mergeCell ref="AE42:AF44"/>
    <mergeCell ref="AG42:AH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50" zoomScaleNormal="5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7" sqref="D7:O7"/>
    </sheetView>
  </sheetViews>
  <sheetFormatPr defaultColWidth="8.85546875" defaultRowHeight="15" x14ac:dyDescent="0.25"/>
  <cols>
    <col min="1" max="1" width="29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4.42578125" style="14" customWidth="1"/>
    <col min="7" max="7" width="12.5703125" style="14" customWidth="1"/>
    <col min="8" max="8" width="13.28515625" style="14" customWidth="1"/>
    <col min="9" max="9" width="13" style="14" bestFit="1" customWidth="1"/>
    <col min="10" max="10" width="13.42578125" style="14" bestFit="1" customWidth="1"/>
    <col min="11" max="11" width="10.5703125" style="14" customWidth="1"/>
    <col min="12" max="12" width="16.140625" style="14" bestFit="1" customWidth="1"/>
    <col min="13" max="13" width="10.5703125" style="14" customWidth="1"/>
    <col min="14" max="14" width="13.42578125" style="14" bestFit="1" customWidth="1"/>
    <col min="15" max="15" width="13" style="14" bestFit="1" customWidth="1"/>
    <col min="16" max="16" width="12.42578125" style="14" customWidth="1"/>
    <col min="17" max="17" width="10.5703125" style="14" bestFit="1" customWidth="1"/>
    <col min="18" max="18" width="11.5703125" style="14" customWidth="1"/>
    <col min="19" max="19" width="21.42578125" style="14" bestFit="1" customWidth="1"/>
    <col min="20" max="20" width="20.5703125" style="14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13" style="14" bestFit="1" customWidth="1"/>
    <col min="25" max="25" width="13.42578125" style="14" bestFit="1" customWidth="1"/>
    <col min="26" max="26" width="10.5703125" style="14" bestFit="1" customWidth="1"/>
    <col min="27" max="27" width="16.1406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47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48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179" t="s">
        <v>8</v>
      </c>
      <c r="AE1" s="85" t="s">
        <v>68</v>
      </c>
      <c r="AF1" s="52"/>
    </row>
    <row r="2" spans="1:32" ht="23.45" customHeight="1" thickBot="1" x14ac:dyDescent="0.3">
      <c r="A2" s="15" t="s">
        <v>49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180"/>
      <c r="AE2" s="86"/>
      <c r="AF2" s="53"/>
    </row>
    <row r="3" spans="1:32" ht="15.75" thickBot="1" x14ac:dyDescent="0.3">
      <c r="A3" s="15" t="s">
        <v>50</v>
      </c>
      <c r="B3" s="18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180"/>
      <c r="AE3" s="86"/>
      <c r="AF3" s="53"/>
    </row>
    <row r="4" spans="1:32" ht="15.75" thickBot="1" x14ac:dyDescent="0.3">
      <c r="A4" s="15" t="s">
        <v>51</v>
      </c>
      <c r="B4" s="18">
        <f>B1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181"/>
      <c r="AE4" s="87"/>
      <c r="AF4" s="55"/>
    </row>
    <row r="5" spans="1:32" ht="15.75" thickBot="1" x14ac:dyDescent="0.3">
      <c r="A5" s="15" t="s">
        <v>52</v>
      </c>
      <c r="B5" s="18">
        <f>B6*60</f>
        <v>0</v>
      </c>
      <c r="C5" s="17"/>
      <c r="D5" s="12"/>
      <c r="E5" s="12"/>
      <c r="F5" s="12"/>
      <c r="G5" s="140"/>
      <c r="H5" s="24">
        <f>SUM(J42:J77)</f>
        <v>0</v>
      </c>
      <c r="I5" s="24">
        <f t="shared" ref="I5:AB5" si="0">SUM(K42:K77)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SUM(AE42:AF77)</f>
        <v>0</v>
      </c>
      <c r="AD5" s="24">
        <f>SUM(AG42:AH77)</f>
        <v>0</v>
      </c>
      <c r="AE5" s="83">
        <f>SUM(AI42:AJ77)</f>
        <v>0</v>
      </c>
      <c r="AF5" s="56"/>
    </row>
    <row r="6" spans="1:32" ht="15.75" thickBot="1" x14ac:dyDescent="0.3">
      <c r="A6" s="15" t="s">
        <v>53</v>
      </c>
      <c r="B6" s="25">
        <f>(B2)/60</f>
        <v>0</v>
      </c>
      <c r="C6" s="17"/>
      <c r="D6" s="194" t="s">
        <v>24</v>
      </c>
      <c r="E6" s="195"/>
      <c r="F6" s="196"/>
      <c r="G6" s="26">
        <f>'Aug_Sept 1'!G6</f>
        <v>0</v>
      </c>
      <c r="P6" s="142" t="s">
        <v>25</v>
      </c>
      <c r="Q6" s="143"/>
      <c r="R6" s="143"/>
      <c r="S6" s="144"/>
      <c r="U6" s="14"/>
    </row>
    <row r="7" spans="1:32" ht="14.45" customHeight="1" x14ac:dyDescent="0.25">
      <c r="A7" s="213" t="s">
        <v>26</v>
      </c>
      <c r="B7" s="213"/>
      <c r="C7" s="214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17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1" t="s">
        <v>32</v>
      </c>
      <c r="Q8" s="2" t="s">
        <v>32</v>
      </c>
      <c r="R8" s="2" t="s">
        <v>32</v>
      </c>
      <c r="S8" s="2" t="s">
        <v>32</v>
      </c>
      <c r="T8" s="17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T9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 t="shared" ref="U10:U21" si="1">T10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 t="shared" si="1"/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 t="shared" si="1"/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 t="shared" si="1"/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 t="shared" si="1"/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 t="shared" si="1"/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 t="shared" si="1"/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 t="shared" si="1"/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 t="shared" si="1"/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 t="shared" si="1"/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 t="shared" si="1"/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 t="shared" si="1"/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 t="shared" ref="U22:U30" si="2">T22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 t="shared" si="2"/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 t="shared" si="2"/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 t="shared" si="2"/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 t="shared" si="2"/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 t="shared" si="2"/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 t="shared" si="2"/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 t="shared" si="2"/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 t="shared" si="2"/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 t="shared" ref="U31" si="3">T31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 t="shared" ref="U32:U33" si="4">T32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 t="shared" si="4"/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5">SUM(D9:D33)</f>
        <v>0</v>
      </c>
      <c r="E34" s="28">
        <f t="shared" si="5"/>
        <v>0</v>
      </c>
      <c r="F34" s="28">
        <f t="shared" si="5"/>
        <v>0</v>
      </c>
      <c r="G34" s="28">
        <f t="shared" si="5"/>
        <v>0</v>
      </c>
      <c r="H34" s="28">
        <f t="shared" si="5"/>
        <v>0</v>
      </c>
      <c r="I34" s="59">
        <f t="shared" si="5"/>
        <v>0</v>
      </c>
      <c r="J34" s="28">
        <f t="shared" si="5"/>
        <v>0</v>
      </c>
      <c r="K34" s="28">
        <f t="shared" si="5"/>
        <v>0</v>
      </c>
      <c r="L34" s="28">
        <f t="shared" si="5"/>
        <v>0</v>
      </c>
      <c r="M34" s="28">
        <f t="shared" si="5"/>
        <v>0</v>
      </c>
      <c r="N34" s="28">
        <f t="shared" si="5"/>
        <v>0</v>
      </c>
      <c r="O34" s="59">
        <f t="shared" si="5"/>
        <v>0</v>
      </c>
      <c r="P34" s="32">
        <f t="shared" si="5"/>
        <v>0</v>
      </c>
      <c r="Q34" s="33">
        <f t="shared" si="5"/>
        <v>0</v>
      </c>
      <c r="R34" s="33">
        <f t="shared" si="5"/>
        <v>0</v>
      </c>
      <c r="S34" s="34">
        <f t="shared" si="5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6">E34/E35</f>
        <v>#DIV/0!</v>
      </c>
      <c r="F36" s="39" t="e">
        <f t="shared" si="6"/>
        <v>#DIV/0!</v>
      </c>
      <c r="G36" s="39" t="e">
        <f t="shared" si="6"/>
        <v>#DIV/0!</v>
      </c>
      <c r="H36" s="39" t="e">
        <f t="shared" si="6"/>
        <v>#DIV/0!</v>
      </c>
      <c r="I36" s="40" t="e">
        <f t="shared" si="6"/>
        <v>#DIV/0!</v>
      </c>
      <c r="J36" s="39" t="e">
        <f>J34/J35</f>
        <v>#DIV/0!</v>
      </c>
      <c r="K36" s="39" t="e">
        <f t="shared" si="6"/>
        <v>#DIV/0!</v>
      </c>
      <c r="L36" s="39" t="e">
        <f t="shared" si="6"/>
        <v>#DIV/0!</v>
      </c>
      <c r="M36" s="39" t="e">
        <f t="shared" si="6"/>
        <v>#DIV/0!</v>
      </c>
      <c r="N36" s="39" t="e">
        <f t="shared" si="6"/>
        <v>#DIV/0!</v>
      </c>
      <c r="O36" s="40" t="e">
        <f t="shared" si="6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s="9" customFormat="1" x14ac:dyDescent="0.25">
      <c r="B42" s="21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s="9" customFormat="1" x14ac:dyDescent="0.25">
      <c r="B43" s="211"/>
      <c r="C43" s="188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s="9" customFormat="1" ht="15.75" thickBot="1" x14ac:dyDescent="0.3">
      <c r="B44" s="21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s="9" customFormat="1" x14ac:dyDescent="0.25">
      <c r="B45" s="207" t="str">
        <f>E8</f>
        <v>Date</v>
      </c>
      <c r="C45" s="104"/>
      <c r="D45" s="193"/>
      <c r="E45" s="193"/>
      <c r="F45" s="193"/>
      <c r="G45" s="193"/>
      <c r="H45" s="193"/>
      <c r="I45" s="19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s="9" customFormat="1" x14ac:dyDescent="0.25">
      <c r="B46" s="208"/>
      <c r="C46" s="188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s="9" customFormat="1" ht="15.75" thickBot="1" x14ac:dyDescent="0.3">
      <c r="B47" s="209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s="9" customFormat="1" x14ac:dyDescent="0.25">
      <c r="B48" s="210" t="str">
        <f>F8</f>
        <v>Date</v>
      </c>
      <c r="C48" s="104"/>
      <c r="D48" s="193"/>
      <c r="E48" s="193"/>
      <c r="F48" s="193"/>
      <c r="G48" s="193"/>
      <c r="H48" s="193"/>
      <c r="I48" s="19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s="9" customFormat="1" x14ac:dyDescent="0.25">
      <c r="B49" s="211"/>
      <c r="C49" s="188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s="9" customFormat="1" ht="15.75" thickBot="1" x14ac:dyDescent="0.3">
      <c r="B50" s="21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s="9" customFormat="1" x14ac:dyDescent="0.25">
      <c r="B51" s="210" t="str">
        <f>G8</f>
        <v>Date</v>
      </c>
      <c r="C51" s="104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s="9" customFormat="1" x14ac:dyDescent="0.25">
      <c r="B52" s="211"/>
      <c r="C52" s="188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s="9" customFormat="1" ht="15.75" thickBot="1" x14ac:dyDescent="0.3">
      <c r="B53" s="21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s="9" customFormat="1" x14ac:dyDescent="0.25">
      <c r="B54" s="210" t="str">
        <f>H8</f>
        <v>Date</v>
      </c>
      <c r="C54" s="104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s="9" customFormat="1" x14ac:dyDescent="0.25">
      <c r="B55" s="21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s="9" customFormat="1" ht="15.75" thickBot="1" x14ac:dyDescent="0.3">
      <c r="B56" s="21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s="9" customFormat="1" x14ac:dyDescent="0.25">
      <c r="B57" s="21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s="9" customFormat="1" x14ac:dyDescent="0.25">
      <c r="B58" s="21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s="9" customFormat="1" ht="15.75" thickBot="1" x14ac:dyDescent="0.3">
      <c r="B59" s="21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s="9" customFormat="1" x14ac:dyDescent="0.25">
      <c r="B60" s="21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s="9" customFormat="1" x14ac:dyDescent="0.25">
      <c r="B61" s="21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s="9" customFormat="1" ht="15.75" thickBot="1" x14ac:dyDescent="0.3">
      <c r="B62" s="21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s="9" customFormat="1" x14ac:dyDescent="0.25">
      <c r="B63" s="21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s="9" customFormat="1" x14ac:dyDescent="0.25">
      <c r="B64" s="21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s="9" customFormat="1" ht="15.75" thickBot="1" x14ac:dyDescent="0.3">
      <c r="B65" s="21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s="9" customFormat="1" x14ac:dyDescent="0.25">
      <c r="B66" s="207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s="9" customFormat="1" x14ac:dyDescent="0.25">
      <c r="B67" s="208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s="9" customFormat="1" ht="15.75" thickBot="1" x14ac:dyDescent="0.3">
      <c r="B68" s="209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s="9" customFormat="1" x14ac:dyDescent="0.25">
      <c r="B69" s="21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s="9" customFormat="1" x14ac:dyDescent="0.25">
      <c r="B70" s="21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s="9" customFormat="1" ht="15.75" thickBot="1" x14ac:dyDescent="0.3">
      <c r="B71" s="21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s="9" customFormat="1" x14ac:dyDescent="0.25">
      <c r="B72" s="21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s="9" customFormat="1" x14ac:dyDescent="0.25">
      <c r="B73" s="21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s="9" customFormat="1" ht="15.75" thickBot="1" x14ac:dyDescent="0.3">
      <c r="B74" s="21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s="9" customFormat="1" x14ac:dyDescent="0.25">
      <c r="B75" s="21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s="9" customFormat="1" x14ac:dyDescent="0.25">
      <c r="B76" s="21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s="9" customFormat="1" ht="15.75" thickBot="1" x14ac:dyDescent="0.3">
      <c r="B77" s="21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V5E9UxDQzvrUmvTABFdVh0jxV14LPVg1+1BkmtRRrSqYFgQWQccGimryvnACV+ZU3KI2E8REPkL3U2FNwY0cbA==" saltValue="qs+EoPaDuRiq87dZEPaITg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P8:S8" name="Range2"/>
    <protectedRange sqref="B1" name="Range1"/>
    <protectedRange sqref="G6" name="Range7"/>
    <protectedRange sqref="A9:C33" name="Range3_1_1_2"/>
    <protectedRange sqref="D7:O33" name="Range2_1"/>
  </protectedRanges>
  <mergeCells count="366">
    <mergeCell ref="C76:I76"/>
    <mergeCell ref="C77:I77"/>
    <mergeCell ref="Z75:Z77"/>
    <mergeCell ref="AA75:AA77"/>
    <mergeCell ref="AB75:AB77"/>
    <mergeCell ref="AC75:AC77"/>
    <mergeCell ref="AD75:AD77"/>
    <mergeCell ref="AE75:AF77"/>
    <mergeCell ref="T75:T77"/>
    <mergeCell ref="U75:U77"/>
    <mergeCell ref="V75:V77"/>
    <mergeCell ref="W75:W77"/>
    <mergeCell ref="X75:X77"/>
    <mergeCell ref="Y75:Y77"/>
    <mergeCell ref="N75:N77"/>
    <mergeCell ref="O75:O77"/>
    <mergeCell ref="P75:P77"/>
    <mergeCell ref="Q75:Q77"/>
    <mergeCell ref="R75:R77"/>
    <mergeCell ref="S75:S77"/>
    <mergeCell ref="AG72:AH74"/>
    <mergeCell ref="C73:I73"/>
    <mergeCell ref="C74:I74"/>
    <mergeCell ref="B75:B77"/>
    <mergeCell ref="C75:I75"/>
    <mergeCell ref="J75:J77"/>
    <mergeCell ref="K75:K77"/>
    <mergeCell ref="L75:L77"/>
    <mergeCell ref="M75:M77"/>
    <mergeCell ref="Y72:Y74"/>
    <mergeCell ref="Z72:Z74"/>
    <mergeCell ref="AA72:AA74"/>
    <mergeCell ref="AB72:AB74"/>
    <mergeCell ref="AC72:AC74"/>
    <mergeCell ref="AD72:AD74"/>
    <mergeCell ref="S72:S74"/>
    <mergeCell ref="T72:T74"/>
    <mergeCell ref="U72:U74"/>
    <mergeCell ref="V72:V74"/>
    <mergeCell ref="W72:W74"/>
    <mergeCell ref="X72:X74"/>
    <mergeCell ref="M72:M74"/>
    <mergeCell ref="N72:N74"/>
    <mergeCell ref="AG75:AH77"/>
    <mergeCell ref="P72:P74"/>
    <mergeCell ref="Q72:Q74"/>
    <mergeCell ref="R72:R74"/>
    <mergeCell ref="AD69:AD71"/>
    <mergeCell ref="O69:O71"/>
    <mergeCell ref="P69:P71"/>
    <mergeCell ref="Q69:Q71"/>
    <mergeCell ref="AE69:AF71"/>
    <mergeCell ref="AE72:AF74"/>
    <mergeCell ref="AG69:AH71"/>
    <mergeCell ref="C70:I70"/>
    <mergeCell ref="C71:I71"/>
    <mergeCell ref="B72:B74"/>
    <mergeCell ref="C72:I72"/>
    <mergeCell ref="J72:J74"/>
    <mergeCell ref="K72:K74"/>
    <mergeCell ref="L72:L74"/>
    <mergeCell ref="X69:X71"/>
    <mergeCell ref="Y69:Y71"/>
    <mergeCell ref="Z69:Z71"/>
    <mergeCell ref="AA69:AA71"/>
    <mergeCell ref="AB69:AB71"/>
    <mergeCell ref="AC69:AC71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72:O74"/>
    <mergeCell ref="C67:I67"/>
    <mergeCell ref="C68:I68"/>
    <mergeCell ref="B69:B71"/>
    <mergeCell ref="C69:I69"/>
    <mergeCell ref="J69:J71"/>
    <mergeCell ref="K69:K71"/>
    <mergeCell ref="AA66:AA68"/>
    <mergeCell ref="AB66:AB68"/>
    <mergeCell ref="AC66:AC68"/>
    <mergeCell ref="O66:O68"/>
    <mergeCell ref="P66:P68"/>
    <mergeCell ref="Q66:Q68"/>
    <mergeCell ref="R66:R68"/>
    <mergeCell ref="S66:S68"/>
    <mergeCell ref="T66:T68"/>
    <mergeCell ref="AD66:AD68"/>
    <mergeCell ref="AE66:AF68"/>
    <mergeCell ref="AG66:AH68"/>
    <mergeCell ref="U66:U68"/>
    <mergeCell ref="V66:V68"/>
    <mergeCell ref="W66:W68"/>
    <mergeCell ref="X66:X68"/>
    <mergeCell ref="Y66:Y68"/>
    <mergeCell ref="Z66:Z68"/>
    <mergeCell ref="AG63:AH65"/>
    <mergeCell ref="C64:I64"/>
    <mergeCell ref="C65:I65"/>
    <mergeCell ref="B66:B68"/>
    <mergeCell ref="C66:I66"/>
    <mergeCell ref="J66:J68"/>
    <mergeCell ref="K66:K68"/>
    <mergeCell ref="L66:L68"/>
    <mergeCell ref="M66:M68"/>
    <mergeCell ref="N66:N68"/>
    <mergeCell ref="Z63:Z65"/>
    <mergeCell ref="AA63:AA65"/>
    <mergeCell ref="AB63:AB65"/>
    <mergeCell ref="AC63:AC65"/>
    <mergeCell ref="AD63:AD65"/>
    <mergeCell ref="AE63:AF65"/>
    <mergeCell ref="T63:T65"/>
    <mergeCell ref="U63:U65"/>
    <mergeCell ref="V63:V65"/>
    <mergeCell ref="W63:W65"/>
    <mergeCell ref="X63:X65"/>
    <mergeCell ref="Y63:Y65"/>
    <mergeCell ref="N63:N65"/>
    <mergeCell ref="O63:O65"/>
    <mergeCell ref="P63:P65"/>
    <mergeCell ref="Q63:Q65"/>
    <mergeCell ref="R63:R65"/>
    <mergeCell ref="S63:S65"/>
    <mergeCell ref="AE60:AF62"/>
    <mergeCell ref="AG60:AH62"/>
    <mergeCell ref="C61:I61"/>
    <mergeCell ref="C62:I62"/>
    <mergeCell ref="B63:B65"/>
    <mergeCell ref="C63:I63"/>
    <mergeCell ref="J63:J65"/>
    <mergeCell ref="K63:K65"/>
    <mergeCell ref="L63:L65"/>
    <mergeCell ref="M63:M65"/>
    <mergeCell ref="Y60:Y62"/>
    <mergeCell ref="Z60:Z62"/>
    <mergeCell ref="AA60:AA62"/>
    <mergeCell ref="AB60:AB62"/>
    <mergeCell ref="AC60:AC62"/>
    <mergeCell ref="AD60:AD62"/>
    <mergeCell ref="S60:S62"/>
    <mergeCell ref="T60:T62"/>
    <mergeCell ref="U60:U62"/>
    <mergeCell ref="V60:V62"/>
    <mergeCell ref="X60:X62"/>
    <mergeCell ref="M60:M62"/>
    <mergeCell ref="N60:N62"/>
    <mergeCell ref="O60:O62"/>
    <mergeCell ref="P60:P62"/>
    <mergeCell ref="Q60:Q62"/>
    <mergeCell ref="R60:R62"/>
    <mergeCell ref="AD57:AD59"/>
    <mergeCell ref="O57:O59"/>
    <mergeCell ref="P57:P59"/>
    <mergeCell ref="Q57:Q59"/>
    <mergeCell ref="AG57:AH59"/>
    <mergeCell ref="C58:I58"/>
    <mergeCell ref="C59:I59"/>
    <mergeCell ref="B60:B62"/>
    <mergeCell ref="C60:I60"/>
    <mergeCell ref="J60:J62"/>
    <mergeCell ref="K60:K62"/>
    <mergeCell ref="L60:L62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W60:W62"/>
    <mergeCell ref="B57:B59"/>
    <mergeCell ref="C57:I57"/>
    <mergeCell ref="J57:J59"/>
    <mergeCell ref="K57:K59"/>
    <mergeCell ref="AA54:AA56"/>
    <mergeCell ref="AB54:AB56"/>
    <mergeCell ref="AC54:AC56"/>
    <mergeCell ref="O54:O56"/>
    <mergeCell ref="P54:P56"/>
    <mergeCell ref="Q54:Q56"/>
    <mergeCell ref="R54:R56"/>
    <mergeCell ref="S54:S56"/>
    <mergeCell ref="T54:T56"/>
    <mergeCell ref="B54:B56"/>
    <mergeCell ref="C54:I54"/>
    <mergeCell ref="J54:J56"/>
    <mergeCell ref="K54:K56"/>
    <mergeCell ref="L54:L56"/>
    <mergeCell ref="M54:M56"/>
    <mergeCell ref="N54:N56"/>
    <mergeCell ref="C55:I55"/>
    <mergeCell ref="C56:I56"/>
    <mergeCell ref="AD54:AD56"/>
    <mergeCell ref="AE54:AF56"/>
    <mergeCell ref="AG54:AH56"/>
    <mergeCell ref="U54:U56"/>
    <mergeCell ref="V54:V56"/>
    <mergeCell ref="W54:W56"/>
    <mergeCell ref="X54:X56"/>
    <mergeCell ref="Y54:Y56"/>
    <mergeCell ref="Z54:Z56"/>
    <mergeCell ref="Z51:Z53"/>
    <mergeCell ref="AA51:AA53"/>
    <mergeCell ref="T51:T53"/>
    <mergeCell ref="U51:U53"/>
    <mergeCell ref="V51:V53"/>
    <mergeCell ref="W51:W53"/>
    <mergeCell ref="X51:X53"/>
    <mergeCell ref="Y51:Y53"/>
    <mergeCell ref="N51:N53"/>
    <mergeCell ref="O51:O53"/>
    <mergeCell ref="C49:I49"/>
    <mergeCell ref="C50:I50"/>
    <mergeCell ref="B51:B53"/>
    <mergeCell ref="C51:I51"/>
    <mergeCell ref="J51:J53"/>
    <mergeCell ref="K51:K53"/>
    <mergeCell ref="L51:L53"/>
    <mergeCell ref="M51:M53"/>
    <mergeCell ref="Y48:Y50"/>
    <mergeCell ref="S48:S50"/>
    <mergeCell ref="T48:T50"/>
    <mergeCell ref="U48:U50"/>
    <mergeCell ref="V48:V50"/>
    <mergeCell ref="C52:I52"/>
    <mergeCell ref="C53:I53"/>
    <mergeCell ref="Q48:Q50"/>
    <mergeCell ref="R48:R50"/>
    <mergeCell ref="B48:B50"/>
    <mergeCell ref="C48:I48"/>
    <mergeCell ref="J48:J50"/>
    <mergeCell ref="K48:K50"/>
    <mergeCell ref="L48:L50"/>
    <mergeCell ref="AD45:AD47"/>
    <mergeCell ref="O45:O47"/>
    <mergeCell ref="P45:P47"/>
    <mergeCell ref="Q45:Q47"/>
    <mergeCell ref="P51:P53"/>
    <mergeCell ref="Q51:Q53"/>
    <mergeCell ref="R51:R53"/>
    <mergeCell ref="S51:S53"/>
    <mergeCell ref="Z48:Z50"/>
    <mergeCell ref="AA48:AA50"/>
    <mergeCell ref="AB48:AB50"/>
    <mergeCell ref="AC48:AC50"/>
    <mergeCell ref="AD48:AD50"/>
    <mergeCell ref="AB51:AB53"/>
    <mergeCell ref="AC51:AC53"/>
    <mergeCell ref="AD51:AD53"/>
    <mergeCell ref="X45:X47"/>
    <mergeCell ref="Y45:Y47"/>
    <mergeCell ref="Z45:Z47"/>
    <mergeCell ref="AA45:AA47"/>
    <mergeCell ref="R45:R47"/>
    <mergeCell ref="S45:S47"/>
    <mergeCell ref="T45:T47"/>
    <mergeCell ref="U45:U47"/>
    <mergeCell ref="L45:L47"/>
    <mergeCell ref="M45:M47"/>
    <mergeCell ref="N45:N47"/>
    <mergeCell ref="W48:W50"/>
    <mergeCell ref="X48:X50"/>
    <mergeCell ref="M48:M50"/>
    <mergeCell ref="N48:N50"/>
    <mergeCell ref="O48:O50"/>
    <mergeCell ref="P48:P50"/>
    <mergeCell ref="B45:B47"/>
    <mergeCell ref="C45:I45"/>
    <mergeCell ref="J45:J47"/>
    <mergeCell ref="K45:K47"/>
    <mergeCell ref="AA42:AA44"/>
    <mergeCell ref="AB42:AB44"/>
    <mergeCell ref="AC42:AC44"/>
    <mergeCell ref="O42:O44"/>
    <mergeCell ref="P42:P44"/>
    <mergeCell ref="Q42:Q44"/>
    <mergeCell ref="R42:R44"/>
    <mergeCell ref="S42:S44"/>
    <mergeCell ref="T42:T44"/>
    <mergeCell ref="C46:I46"/>
    <mergeCell ref="C47:I47"/>
    <mergeCell ref="AB45:AB47"/>
    <mergeCell ref="AC45:AC47"/>
    <mergeCell ref="B42:B44"/>
    <mergeCell ref="C42:I42"/>
    <mergeCell ref="J42:J44"/>
    <mergeCell ref="K42:K44"/>
    <mergeCell ref="L42:L44"/>
    <mergeCell ref="V45:V47"/>
    <mergeCell ref="W45:W47"/>
    <mergeCell ref="D1:E1"/>
    <mergeCell ref="H1:M3"/>
    <mergeCell ref="M42:M44"/>
    <mergeCell ref="N42:N44"/>
    <mergeCell ref="AD42:AD44"/>
    <mergeCell ref="AE42:AF44"/>
    <mergeCell ref="U42:U44"/>
    <mergeCell ref="V42:V44"/>
    <mergeCell ref="W42:W44"/>
    <mergeCell ref="X42:X44"/>
    <mergeCell ref="Y42:Y44"/>
    <mergeCell ref="Z42:Z44"/>
    <mergeCell ref="W1:AB3"/>
    <mergeCell ref="AC1:AC4"/>
    <mergeCell ref="AG48:AH50"/>
    <mergeCell ref="AG51:AH53"/>
    <mergeCell ref="C43:I43"/>
    <mergeCell ref="C44:I44"/>
    <mergeCell ref="AD1:AD4"/>
    <mergeCell ref="G1:G5"/>
    <mergeCell ref="C38:I38"/>
    <mergeCell ref="B39:B41"/>
    <mergeCell ref="C39:I41"/>
    <mergeCell ref="J39:O40"/>
    <mergeCell ref="P39:T40"/>
    <mergeCell ref="U39:X40"/>
    <mergeCell ref="A7:C7"/>
    <mergeCell ref="T7:T8"/>
    <mergeCell ref="U7:U8"/>
    <mergeCell ref="A8:B8"/>
    <mergeCell ref="A34:B34"/>
    <mergeCell ref="C34:C36"/>
    <mergeCell ref="A35:B35"/>
    <mergeCell ref="A36:B36"/>
    <mergeCell ref="Y39:AD40"/>
    <mergeCell ref="D2:E2"/>
    <mergeCell ref="D6:F6"/>
    <mergeCell ref="P6:S6"/>
    <mergeCell ref="AE51:AF53"/>
    <mergeCell ref="AE57:AF59"/>
    <mergeCell ref="N1:R3"/>
    <mergeCell ref="S1:V3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39:AF41"/>
    <mergeCell ref="AG39:AH41"/>
    <mergeCell ref="AG42:AH44"/>
    <mergeCell ref="AE45:AF47"/>
    <mergeCell ref="AG45:AH47"/>
    <mergeCell ref="AE48:AF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50" zoomScaleNormal="5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7" sqref="D7:O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54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48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179" t="s">
        <v>8</v>
      </c>
      <c r="AE1" s="85" t="s">
        <v>68</v>
      </c>
      <c r="AF1" s="52"/>
    </row>
    <row r="2" spans="1:32" ht="15.75" thickBot="1" x14ac:dyDescent="0.3">
      <c r="A2" s="15" t="s">
        <v>55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180"/>
      <c r="AE2" s="86"/>
      <c r="AF2" s="53"/>
    </row>
    <row r="3" spans="1:32" ht="15.75" thickBot="1" x14ac:dyDescent="0.3">
      <c r="A3" s="15" t="s">
        <v>56</v>
      </c>
      <c r="B3" s="54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180"/>
      <c r="AE3" s="86"/>
      <c r="AF3" s="53"/>
    </row>
    <row r="4" spans="1:32" ht="15.75" thickBot="1" x14ac:dyDescent="0.3">
      <c r="A4" s="15" t="s">
        <v>51</v>
      </c>
      <c r="B4" s="54">
        <f>B1+'Jan 2'!B4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181"/>
      <c r="AE4" s="87"/>
      <c r="AF4" s="55"/>
    </row>
    <row r="5" spans="1:32" ht="15.75" thickBot="1" x14ac:dyDescent="0.3">
      <c r="A5" s="15" t="s">
        <v>52</v>
      </c>
      <c r="B5" s="54">
        <f>SUM(B2,'Jan 2'!B2)</f>
        <v>0</v>
      </c>
      <c r="C5" s="17"/>
      <c r="D5" s="12"/>
      <c r="E5" s="12"/>
      <c r="F5" s="12"/>
      <c r="G5" s="140"/>
      <c r="H5" s="24">
        <f>SUM(J42:J77)</f>
        <v>0</v>
      </c>
      <c r="I5" s="24">
        <f t="shared" ref="I5:AB5" si="0">SUM(K42:K77)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SUM(AE42:AF77)+'Jan 2'!AC5</f>
        <v>0</v>
      </c>
      <c r="AD5" s="24">
        <f>SUM(AG42:AH77)+'Jan 2'!AD5</f>
        <v>0</v>
      </c>
      <c r="AE5" s="83">
        <f>SUM(AI42:AJ77)+'Jan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4" t="s">
        <v>24</v>
      </c>
      <c r="E6" s="195"/>
      <c r="F6" s="196"/>
      <c r="G6" s="26">
        <f>'Aug_Sept 1'!G6</f>
        <v>0</v>
      </c>
      <c r="P6" s="142" t="s">
        <v>25</v>
      </c>
      <c r="Q6" s="143"/>
      <c r="R6" s="143"/>
      <c r="S6" s="144"/>
      <c r="U6" s="14"/>
    </row>
    <row r="7" spans="1:32" ht="15.75" thickBot="1" x14ac:dyDescent="0.3">
      <c r="A7" s="197" t="s">
        <v>26</v>
      </c>
      <c r="B7" s="198"/>
      <c r="C7" s="19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20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0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2'!D32:S32)/B5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2'!D33:S33)/B5</f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1">SUM(D9:D33)</f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59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8">
        <f t="shared" si="1"/>
        <v>0</v>
      </c>
      <c r="N34" s="28">
        <f t="shared" si="1"/>
        <v>0</v>
      </c>
      <c r="O34" s="59">
        <f t="shared" si="1"/>
        <v>0</v>
      </c>
      <c r="P34" s="32">
        <f t="shared" si="1"/>
        <v>0</v>
      </c>
      <c r="Q34" s="33">
        <f t="shared" si="1"/>
        <v>0</v>
      </c>
      <c r="R34" s="33">
        <f t="shared" si="1"/>
        <v>0</v>
      </c>
      <c r="S34" s="34">
        <f t="shared" si="1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2">E34/E35</f>
        <v>#DIV/0!</v>
      </c>
      <c r="F36" s="39" t="e">
        <f t="shared" si="2"/>
        <v>#DIV/0!</v>
      </c>
      <c r="G36" s="39" t="e">
        <f t="shared" si="2"/>
        <v>#DIV/0!</v>
      </c>
      <c r="H36" s="39" t="e">
        <f t="shared" si="2"/>
        <v>#DIV/0!</v>
      </c>
      <c r="I36" s="40" t="e">
        <f t="shared" si="2"/>
        <v>#DIV/0!</v>
      </c>
      <c r="J36" s="39" t="e">
        <f>J34/J35</f>
        <v>#DIV/0!</v>
      </c>
      <c r="K36" s="39" t="e">
        <f t="shared" si="2"/>
        <v>#DIV/0!</v>
      </c>
      <c r="L36" s="39" t="e">
        <f t="shared" si="2"/>
        <v>#DIV/0!</v>
      </c>
      <c r="M36" s="39" t="e">
        <f t="shared" si="2"/>
        <v>#DIV/0!</v>
      </c>
      <c r="N36" s="39" t="e">
        <f t="shared" si="2"/>
        <v>#DIV/0!</v>
      </c>
      <c r="O36" s="40" t="e">
        <f t="shared" si="2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x14ac:dyDescent="0.25">
      <c r="B42" s="21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x14ac:dyDescent="0.25">
      <c r="B43" s="211"/>
      <c r="C43" s="105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ht="15.75" thickBot="1" x14ac:dyDescent="0.3">
      <c r="B44" s="21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x14ac:dyDescent="0.25">
      <c r="B45" s="207" t="str">
        <f>E8</f>
        <v>Date</v>
      </c>
      <c r="C45" s="104"/>
      <c r="D45" s="193"/>
      <c r="E45" s="193"/>
      <c r="F45" s="193"/>
      <c r="G45" s="193"/>
      <c r="H45" s="193"/>
      <c r="I45" s="19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x14ac:dyDescent="0.25">
      <c r="B46" s="208"/>
      <c r="C46" s="105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ht="15.75" thickBot="1" x14ac:dyDescent="0.3">
      <c r="B47" s="209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x14ac:dyDescent="0.25">
      <c r="B48" s="210" t="str">
        <f>F8</f>
        <v>Date</v>
      </c>
      <c r="C48" s="104"/>
      <c r="D48" s="193"/>
      <c r="E48" s="193"/>
      <c r="F48" s="193"/>
      <c r="G48" s="193"/>
      <c r="H48" s="193"/>
      <c r="I48" s="19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x14ac:dyDescent="0.25">
      <c r="B49" s="211"/>
      <c r="C49" s="105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ht="15.75" thickBot="1" x14ac:dyDescent="0.3">
      <c r="B50" s="21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x14ac:dyDescent="0.25">
      <c r="B51" s="210" t="str">
        <f>G8</f>
        <v>Date</v>
      </c>
      <c r="C51" s="193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x14ac:dyDescent="0.25">
      <c r="B52" s="211"/>
      <c r="C52" s="188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ht="15.75" thickBot="1" x14ac:dyDescent="0.3">
      <c r="B53" s="21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x14ac:dyDescent="0.25">
      <c r="B54" s="210" t="str">
        <f>H8</f>
        <v>Date</v>
      </c>
      <c r="C54" s="193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x14ac:dyDescent="0.25">
      <c r="B55" s="21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ht="15.75" thickBot="1" x14ac:dyDescent="0.3">
      <c r="B56" s="21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x14ac:dyDescent="0.25">
      <c r="B57" s="21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x14ac:dyDescent="0.25">
      <c r="B58" s="21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ht="15.75" thickBot="1" x14ac:dyDescent="0.3">
      <c r="B59" s="21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x14ac:dyDescent="0.25">
      <c r="B60" s="21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x14ac:dyDescent="0.25">
      <c r="B61" s="21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ht="15.75" thickBot="1" x14ac:dyDescent="0.3">
      <c r="B62" s="21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x14ac:dyDescent="0.25">
      <c r="B63" s="21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x14ac:dyDescent="0.25">
      <c r="B64" s="21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ht="15.75" thickBot="1" x14ac:dyDescent="0.3">
      <c r="B65" s="21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x14ac:dyDescent="0.25">
      <c r="B66" s="207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x14ac:dyDescent="0.25">
      <c r="B67" s="208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ht="15.75" thickBot="1" x14ac:dyDescent="0.3">
      <c r="B68" s="209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x14ac:dyDescent="0.25">
      <c r="B69" s="21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x14ac:dyDescent="0.25">
      <c r="B70" s="21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ht="15.75" thickBot="1" x14ac:dyDescent="0.3">
      <c r="B71" s="21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x14ac:dyDescent="0.25">
      <c r="B72" s="21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x14ac:dyDescent="0.25">
      <c r="B73" s="21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ht="15.75" thickBot="1" x14ac:dyDescent="0.3">
      <c r="B74" s="21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x14ac:dyDescent="0.25">
      <c r="B75" s="21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x14ac:dyDescent="0.25">
      <c r="B76" s="21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ht="15.75" thickBot="1" x14ac:dyDescent="0.3">
      <c r="B77" s="21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d2VIg1mG/cZnkzXrThserwsuSEEv/H9jUtSN/Foym5nXgXDLtf6H5sEfkJSYK/os30tsSlegiLdY1OCfah9WGw==" saltValue="I+BOxXzYzC17TclGhPkXrA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B1" name="Range1"/>
    <protectedRange sqref="P8:S8" name="Range2_1"/>
    <protectedRange sqref="G6" name="Range7_1"/>
    <protectedRange sqref="A9:C33" name="Range3_1_1_2"/>
    <protectedRange sqref="D7:O33" name="Range2_2"/>
  </protectedRanges>
  <mergeCells count="366">
    <mergeCell ref="Z72:Z74"/>
    <mergeCell ref="AA72:AA74"/>
    <mergeCell ref="AB72:AB74"/>
    <mergeCell ref="AC72:AC74"/>
    <mergeCell ref="AD72:AD74"/>
    <mergeCell ref="C73:I73"/>
    <mergeCell ref="C74:I74"/>
    <mergeCell ref="AG75:AH77"/>
    <mergeCell ref="C76:I76"/>
    <mergeCell ref="C77:I77"/>
    <mergeCell ref="Z75:Z77"/>
    <mergeCell ref="AA75:AA77"/>
    <mergeCell ref="AB75:AB77"/>
    <mergeCell ref="AC75:AC77"/>
    <mergeCell ref="AD75:AD77"/>
    <mergeCell ref="AE75:AF77"/>
    <mergeCell ref="T75:T77"/>
    <mergeCell ref="U75:U77"/>
    <mergeCell ref="V75:V77"/>
    <mergeCell ref="W75:W77"/>
    <mergeCell ref="X75:X77"/>
    <mergeCell ref="P75:P77"/>
    <mergeCell ref="Q75:Q77"/>
    <mergeCell ref="R75:R77"/>
    <mergeCell ref="B75:B77"/>
    <mergeCell ref="C75:I75"/>
    <mergeCell ref="J75:J77"/>
    <mergeCell ref="K75:K77"/>
    <mergeCell ref="L75:L77"/>
    <mergeCell ref="M75:M77"/>
    <mergeCell ref="Y72:Y74"/>
    <mergeCell ref="S72:S74"/>
    <mergeCell ref="T72:T74"/>
    <mergeCell ref="U72:U74"/>
    <mergeCell ref="V72:V74"/>
    <mergeCell ref="W72:W74"/>
    <mergeCell ref="X72:X74"/>
    <mergeCell ref="M72:M74"/>
    <mergeCell ref="N72:N74"/>
    <mergeCell ref="O72:O74"/>
    <mergeCell ref="P72:P74"/>
    <mergeCell ref="Q72:Q74"/>
    <mergeCell ref="R72:R74"/>
    <mergeCell ref="Y75:Y77"/>
    <mergeCell ref="N75:N77"/>
    <mergeCell ref="O75:O77"/>
    <mergeCell ref="S75:S77"/>
    <mergeCell ref="AD69:AD71"/>
    <mergeCell ref="AE69:AF71"/>
    <mergeCell ref="AG69:AH71"/>
    <mergeCell ref="C70:I70"/>
    <mergeCell ref="C71:I71"/>
    <mergeCell ref="B72:B74"/>
    <mergeCell ref="C72:I72"/>
    <mergeCell ref="J72:J74"/>
    <mergeCell ref="K72:K74"/>
    <mergeCell ref="L72:L74"/>
    <mergeCell ref="X69:X71"/>
    <mergeCell ref="Y69:Y71"/>
    <mergeCell ref="Z69:Z71"/>
    <mergeCell ref="AA69:AA71"/>
    <mergeCell ref="AB69:AB71"/>
    <mergeCell ref="AC69:AC71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7:I67"/>
    <mergeCell ref="C68:I68"/>
    <mergeCell ref="B69:B71"/>
    <mergeCell ref="C69:I69"/>
    <mergeCell ref="J69:J71"/>
    <mergeCell ref="K69:K71"/>
    <mergeCell ref="O66:O68"/>
    <mergeCell ref="P66:P68"/>
    <mergeCell ref="Q66:Q68"/>
    <mergeCell ref="AA66:AA68"/>
    <mergeCell ref="AB66:AB68"/>
    <mergeCell ref="AC66:AC68"/>
    <mergeCell ref="AD66:AD68"/>
    <mergeCell ref="AE66:AF68"/>
    <mergeCell ref="AG66:AH68"/>
    <mergeCell ref="U66:U68"/>
    <mergeCell ref="V66:V68"/>
    <mergeCell ref="W66:W68"/>
    <mergeCell ref="X66:X68"/>
    <mergeCell ref="Y66:Y68"/>
    <mergeCell ref="Z66:Z68"/>
    <mergeCell ref="R66:R68"/>
    <mergeCell ref="S66:S68"/>
    <mergeCell ref="T66:T68"/>
    <mergeCell ref="AG63:AH65"/>
    <mergeCell ref="C64:I64"/>
    <mergeCell ref="C65:I65"/>
    <mergeCell ref="B66:B68"/>
    <mergeCell ref="C66:I66"/>
    <mergeCell ref="J66:J68"/>
    <mergeCell ref="K66:K68"/>
    <mergeCell ref="L66:L68"/>
    <mergeCell ref="M66:M68"/>
    <mergeCell ref="N66:N68"/>
    <mergeCell ref="Z63:Z65"/>
    <mergeCell ref="AA63:AA65"/>
    <mergeCell ref="AB63:AB65"/>
    <mergeCell ref="AC63:AC65"/>
    <mergeCell ref="AD63:AD65"/>
    <mergeCell ref="AE63:AF65"/>
    <mergeCell ref="T63:T65"/>
    <mergeCell ref="U63:U65"/>
    <mergeCell ref="V63:V65"/>
    <mergeCell ref="W63:W65"/>
    <mergeCell ref="X63:X65"/>
    <mergeCell ref="P63:P65"/>
    <mergeCell ref="Q63:Q65"/>
    <mergeCell ref="R63:R65"/>
    <mergeCell ref="S63:S65"/>
    <mergeCell ref="AE60:AF62"/>
    <mergeCell ref="AG60:AH62"/>
    <mergeCell ref="Z60:Z62"/>
    <mergeCell ref="AA60:AA62"/>
    <mergeCell ref="AB60:AB62"/>
    <mergeCell ref="AC60:AC62"/>
    <mergeCell ref="AD60:AD62"/>
    <mergeCell ref="C61:I61"/>
    <mergeCell ref="C62:I62"/>
    <mergeCell ref="B63:B65"/>
    <mergeCell ref="C63:I63"/>
    <mergeCell ref="J63:J65"/>
    <mergeCell ref="K63:K65"/>
    <mergeCell ref="L63:L65"/>
    <mergeCell ref="M63:M65"/>
    <mergeCell ref="Y60:Y62"/>
    <mergeCell ref="S60:S62"/>
    <mergeCell ref="T60:T62"/>
    <mergeCell ref="U60:U62"/>
    <mergeCell ref="V60:V62"/>
    <mergeCell ref="W60:W62"/>
    <mergeCell ref="X60:X62"/>
    <mergeCell ref="M60:M62"/>
    <mergeCell ref="N60:N62"/>
    <mergeCell ref="O60:O62"/>
    <mergeCell ref="P60:P62"/>
    <mergeCell ref="Q60:Q62"/>
    <mergeCell ref="R60:R62"/>
    <mergeCell ref="Y63:Y65"/>
    <mergeCell ref="N63:N65"/>
    <mergeCell ref="O63:O65"/>
    <mergeCell ref="AD57:AD59"/>
    <mergeCell ref="AE57:AF59"/>
    <mergeCell ref="AG57:AH59"/>
    <mergeCell ref="C58:I58"/>
    <mergeCell ref="C59:I59"/>
    <mergeCell ref="B60:B62"/>
    <mergeCell ref="C60:I60"/>
    <mergeCell ref="J60:J62"/>
    <mergeCell ref="K60:K62"/>
    <mergeCell ref="L60:L62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O57:O59"/>
    <mergeCell ref="P57:P59"/>
    <mergeCell ref="Q57:Q59"/>
    <mergeCell ref="C55:I55"/>
    <mergeCell ref="C56:I56"/>
    <mergeCell ref="B57:B59"/>
    <mergeCell ref="C57:I57"/>
    <mergeCell ref="J57:J59"/>
    <mergeCell ref="K57:K59"/>
    <mergeCell ref="O54:O56"/>
    <mergeCell ref="P54:P56"/>
    <mergeCell ref="Q54:Q56"/>
    <mergeCell ref="AA54:AA56"/>
    <mergeCell ref="AB54:AB56"/>
    <mergeCell ref="AC54:AC56"/>
    <mergeCell ref="AD54:AD56"/>
    <mergeCell ref="AE54:AF56"/>
    <mergeCell ref="AG54:AH56"/>
    <mergeCell ref="U54:U56"/>
    <mergeCell ref="V54:V56"/>
    <mergeCell ref="W54:W56"/>
    <mergeCell ref="X54:X56"/>
    <mergeCell ref="Y54:Y56"/>
    <mergeCell ref="Z54:Z56"/>
    <mergeCell ref="R54:R56"/>
    <mergeCell ref="S54:S56"/>
    <mergeCell ref="T54:T56"/>
    <mergeCell ref="AG51:AH53"/>
    <mergeCell ref="C52:I52"/>
    <mergeCell ref="C53:I53"/>
    <mergeCell ref="B54:B56"/>
    <mergeCell ref="C54:I54"/>
    <mergeCell ref="J54:J56"/>
    <mergeCell ref="K54:K56"/>
    <mergeCell ref="L54:L56"/>
    <mergeCell ref="M54:M56"/>
    <mergeCell ref="N54:N56"/>
    <mergeCell ref="Z51:Z53"/>
    <mergeCell ref="AA51:AA53"/>
    <mergeCell ref="AB51:AB53"/>
    <mergeCell ref="AC51:AC53"/>
    <mergeCell ref="AD51:AD53"/>
    <mergeCell ref="AE51:AF53"/>
    <mergeCell ref="T51:T53"/>
    <mergeCell ref="U51:U53"/>
    <mergeCell ref="V51:V53"/>
    <mergeCell ref="W51:W53"/>
    <mergeCell ref="X51:X53"/>
    <mergeCell ref="R51:R53"/>
    <mergeCell ref="S51:S53"/>
    <mergeCell ref="AE48:AF50"/>
    <mergeCell ref="AG48:AH50"/>
    <mergeCell ref="Z48:Z50"/>
    <mergeCell ref="AA48:AA50"/>
    <mergeCell ref="AB48:AB50"/>
    <mergeCell ref="AC48:AC50"/>
    <mergeCell ref="AD48:AD50"/>
    <mergeCell ref="B51:B53"/>
    <mergeCell ref="C51:I51"/>
    <mergeCell ref="J51:J53"/>
    <mergeCell ref="K51:K53"/>
    <mergeCell ref="L51:L53"/>
    <mergeCell ref="M51:M53"/>
    <mergeCell ref="Y48:Y50"/>
    <mergeCell ref="S48:S50"/>
    <mergeCell ref="T48:T50"/>
    <mergeCell ref="U48:U50"/>
    <mergeCell ref="V48:V50"/>
    <mergeCell ref="W48:W50"/>
    <mergeCell ref="X48:X50"/>
    <mergeCell ref="M48:M50"/>
    <mergeCell ref="N48:N50"/>
    <mergeCell ref="O48:O50"/>
    <mergeCell ref="P48:P50"/>
    <mergeCell ref="Q48:Q50"/>
    <mergeCell ref="R48:R50"/>
    <mergeCell ref="Y51:Y53"/>
    <mergeCell ref="N51:N53"/>
    <mergeCell ref="O51:O53"/>
    <mergeCell ref="P51:P53"/>
    <mergeCell ref="Q51:Q53"/>
    <mergeCell ref="B48:B50"/>
    <mergeCell ref="C48:I48"/>
    <mergeCell ref="J48:J50"/>
    <mergeCell ref="K48:K50"/>
    <mergeCell ref="L48:L50"/>
    <mergeCell ref="X45:X47"/>
    <mergeCell ref="Y45:Y47"/>
    <mergeCell ref="Z45:Z47"/>
    <mergeCell ref="AA45:AA47"/>
    <mergeCell ref="R45:R47"/>
    <mergeCell ref="S45:S47"/>
    <mergeCell ref="T45:T47"/>
    <mergeCell ref="U45:U47"/>
    <mergeCell ref="V45:V47"/>
    <mergeCell ref="W45:W47"/>
    <mergeCell ref="L45:L47"/>
    <mergeCell ref="C49:I49"/>
    <mergeCell ref="C50:I50"/>
    <mergeCell ref="AD45:AD47"/>
    <mergeCell ref="Z42:Z44"/>
    <mergeCell ref="R42:R44"/>
    <mergeCell ref="S42:S44"/>
    <mergeCell ref="T42:T44"/>
    <mergeCell ref="N45:N47"/>
    <mergeCell ref="O45:O47"/>
    <mergeCell ref="P45:P47"/>
    <mergeCell ref="Q45:Q47"/>
    <mergeCell ref="AB45:AB47"/>
    <mergeCell ref="AC45:AC47"/>
    <mergeCell ref="AD42:AD44"/>
    <mergeCell ref="AA42:AA44"/>
    <mergeCell ref="AB42:AB44"/>
    <mergeCell ref="W1:AB3"/>
    <mergeCell ref="AC1:AC4"/>
    <mergeCell ref="B45:B47"/>
    <mergeCell ref="C45:I45"/>
    <mergeCell ref="J45:J47"/>
    <mergeCell ref="K45:K47"/>
    <mergeCell ref="O42:O44"/>
    <mergeCell ref="P42:P44"/>
    <mergeCell ref="Q42:Q44"/>
    <mergeCell ref="M45:M47"/>
    <mergeCell ref="C43:I43"/>
    <mergeCell ref="C44:I44"/>
    <mergeCell ref="C46:I46"/>
    <mergeCell ref="C47:I47"/>
    <mergeCell ref="AC42:AC44"/>
    <mergeCell ref="U42:U44"/>
    <mergeCell ref="V42:V44"/>
    <mergeCell ref="W42:W44"/>
    <mergeCell ref="X42:X44"/>
    <mergeCell ref="Y42:Y44"/>
    <mergeCell ref="B42:B44"/>
    <mergeCell ref="C42:I42"/>
    <mergeCell ref="J42:J44"/>
    <mergeCell ref="K42:K44"/>
    <mergeCell ref="L42:L44"/>
    <mergeCell ref="M42:M44"/>
    <mergeCell ref="N42:N44"/>
    <mergeCell ref="AD1:AD4"/>
    <mergeCell ref="G1:G5"/>
    <mergeCell ref="C38:I38"/>
    <mergeCell ref="B39:B41"/>
    <mergeCell ref="C39:I41"/>
    <mergeCell ref="J39:O40"/>
    <mergeCell ref="P39:T40"/>
    <mergeCell ref="U39:X40"/>
    <mergeCell ref="A7:C7"/>
    <mergeCell ref="T7:T8"/>
    <mergeCell ref="U7:U8"/>
    <mergeCell ref="A8:B8"/>
    <mergeCell ref="A34:B34"/>
    <mergeCell ref="C34:C36"/>
    <mergeCell ref="A35:B35"/>
    <mergeCell ref="A36:B36"/>
    <mergeCell ref="Y39:AD40"/>
    <mergeCell ref="D2:E2"/>
    <mergeCell ref="D6:F6"/>
    <mergeCell ref="P6:S6"/>
    <mergeCell ref="D1:E1"/>
    <mergeCell ref="H1:M3"/>
    <mergeCell ref="N1:R3"/>
    <mergeCell ref="S1:V3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39:AF41"/>
    <mergeCell ref="AG39:AH41"/>
    <mergeCell ref="AE45:AF47"/>
    <mergeCell ref="AG45:AH47"/>
    <mergeCell ref="AE72:AF74"/>
    <mergeCell ref="AG72:AH74"/>
    <mergeCell ref="AE42:AF44"/>
    <mergeCell ref="AG42:AH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50" zoomScaleNormal="5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7" sqref="D7:O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57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48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179" t="s">
        <v>8</v>
      </c>
      <c r="AE1" s="85" t="s">
        <v>68</v>
      </c>
      <c r="AF1" s="52"/>
    </row>
    <row r="2" spans="1:32" ht="15.75" thickBot="1" x14ac:dyDescent="0.3">
      <c r="A2" s="15" t="s">
        <v>58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180"/>
      <c r="AE2" s="86"/>
      <c r="AF2" s="53"/>
    </row>
    <row r="3" spans="1:32" ht="15.75" thickBot="1" x14ac:dyDescent="0.3">
      <c r="A3" s="15" t="s">
        <v>59</v>
      </c>
      <c r="B3" s="54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180"/>
      <c r="AE3" s="86"/>
      <c r="AF3" s="53"/>
    </row>
    <row r="4" spans="1:32" ht="15.75" thickBot="1" x14ac:dyDescent="0.3">
      <c r="A4" s="15" t="s">
        <v>51</v>
      </c>
      <c r="B4" s="54">
        <f>B1+'Feb 2'!B4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181"/>
      <c r="AE4" s="87"/>
      <c r="AF4" s="55"/>
    </row>
    <row r="5" spans="1:32" ht="15.75" thickBot="1" x14ac:dyDescent="0.3">
      <c r="A5" s="15" t="s">
        <v>52</v>
      </c>
      <c r="B5" s="54">
        <f>SUM(B2,'Jan 2'!B2,'Feb 2'!B2)</f>
        <v>0</v>
      </c>
      <c r="C5" s="17"/>
      <c r="D5" s="12"/>
      <c r="E5" s="12"/>
      <c r="F5" s="12"/>
      <c r="G5" s="140"/>
      <c r="H5" s="24">
        <f>SUM(J42:J77)</f>
        <v>0</v>
      </c>
      <c r="I5" s="24">
        <f t="shared" ref="I5:AB5" si="0">SUM(K42:K77)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SUM(AE42:AF77)+'Feb 2'!AC5</f>
        <v>0</v>
      </c>
      <c r="AD5" s="24">
        <f>SUM(AG42:AH77)+'Feb 2'!AD5</f>
        <v>0</v>
      </c>
      <c r="AE5" s="83">
        <f>SUM(AI42:AJ77)+'Feb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4" t="s">
        <v>24</v>
      </c>
      <c r="E6" s="195"/>
      <c r="F6" s="196"/>
      <c r="G6" s="26">
        <f>'Aug_Sept 1'!G6</f>
        <v>0</v>
      </c>
      <c r="P6" s="142" t="s">
        <v>25</v>
      </c>
      <c r="Q6" s="143"/>
      <c r="R6" s="143"/>
      <c r="S6" s="144"/>
      <c r="U6" s="14"/>
    </row>
    <row r="7" spans="1:32" ht="15.75" thickBot="1" x14ac:dyDescent="0.3">
      <c r="A7" s="197" t="s">
        <v>26</v>
      </c>
      <c r="B7" s="198"/>
      <c r="C7" s="19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20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0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2'!D9:S9,'Feb 2'!D9:S9)/B5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2'!D10:S10,'Feb 2'!D10:S10)/B5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2'!D11:S11,'Feb 2'!D11:S11)/B5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2'!D12:S12,'Feb 2'!D12:S12)/B5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2'!D13:S13,'Feb 2'!D13:S13)/B5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2'!D14:S14,'Feb 2'!D14:S14)/B5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2'!D15:S15,'Feb 2'!D15:S15)/B5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2'!D16:S16,'Feb 2'!D16:S16)/B5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2'!D17:S17,'Feb 2'!D17:S17)/B5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2'!D18:S18,'Feb 2'!D18:S18)/B5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2'!D19:S19,'Feb 2'!D19:S19)/B5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2'!D20:S20,'Feb 2'!D20:S20)/B5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2'!D21:S21,'Feb 2'!D21:S21)/B5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2'!D22:S22,'Feb 2'!D22:S22)/B5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2'!D23:S23,'Feb 2'!D23:S23)/B5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2'!D24:S24,'Feb 2'!D24:S24)/B5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2'!D25:S25,'Feb 2'!D25:S25)/B5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2'!D26:S26,'Feb 2'!D26:S26)/B5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2'!D27:S27,'Feb 2'!D27:S27)/B5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2'!D28:S28,'Feb 2'!D28:S28)/B5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2'!D29:S29,'Feb 2'!D29:S29)/B5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2'!D30:S30,'Feb 2'!D30:S30)/B5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2'!D31:S31,'Feb 2'!D31:S31)/B5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2'!D32:S32,'Feb 2'!D32:S32)/B5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2'!D33:S33,'Feb 2'!D33:S33)/B5</f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1">SUM(D9:D33)</f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59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8">
        <f t="shared" si="1"/>
        <v>0</v>
      </c>
      <c r="N34" s="28">
        <f t="shared" si="1"/>
        <v>0</v>
      </c>
      <c r="O34" s="59">
        <f t="shared" si="1"/>
        <v>0</v>
      </c>
      <c r="P34" s="32">
        <f t="shared" si="1"/>
        <v>0</v>
      </c>
      <c r="Q34" s="33">
        <f t="shared" si="1"/>
        <v>0</v>
      </c>
      <c r="R34" s="33">
        <f t="shared" si="1"/>
        <v>0</v>
      </c>
      <c r="S34" s="34">
        <f t="shared" si="1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2">E34/E35</f>
        <v>#DIV/0!</v>
      </c>
      <c r="F36" s="39" t="e">
        <f t="shared" si="2"/>
        <v>#DIV/0!</v>
      </c>
      <c r="G36" s="39" t="e">
        <f t="shared" si="2"/>
        <v>#DIV/0!</v>
      </c>
      <c r="H36" s="39" t="e">
        <f t="shared" si="2"/>
        <v>#DIV/0!</v>
      </c>
      <c r="I36" s="40" t="e">
        <f t="shared" si="2"/>
        <v>#DIV/0!</v>
      </c>
      <c r="J36" s="39" t="e">
        <f>J34/J35</f>
        <v>#DIV/0!</v>
      </c>
      <c r="K36" s="39" t="e">
        <f t="shared" si="2"/>
        <v>#DIV/0!</v>
      </c>
      <c r="L36" s="39" t="e">
        <f t="shared" si="2"/>
        <v>#DIV/0!</v>
      </c>
      <c r="M36" s="39" t="e">
        <f t="shared" si="2"/>
        <v>#DIV/0!</v>
      </c>
      <c r="N36" s="39" t="e">
        <f t="shared" si="2"/>
        <v>#DIV/0!</v>
      </c>
      <c r="O36" s="40" t="e">
        <f t="shared" si="2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x14ac:dyDescent="0.25">
      <c r="B42" s="21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x14ac:dyDescent="0.25">
      <c r="B43" s="211"/>
      <c r="C43" s="105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ht="15.75" thickBot="1" x14ac:dyDescent="0.3">
      <c r="B44" s="21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x14ac:dyDescent="0.25">
      <c r="B45" s="207" t="str">
        <f>E8</f>
        <v>Date</v>
      </c>
      <c r="C45" s="104"/>
      <c r="D45" s="193"/>
      <c r="E45" s="193"/>
      <c r="F45" s="193"/>
      <c r="G45" s="193"/>
      <c r="H45" s="193"/>
      <c r="I45" s="19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x14ac:dyDescent="0.25">
      <c r="B46" s="208"/>
      <c r="C46" s="105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ht="15.75" thickBot="1" x14ac:dyDescent="0.3">
      <c r="B47" s="209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x14ac:dyDescent="0.25">
      <c r="B48" s="210" t="str">
        <f>F8</f>
        <v>Date</v>
      </c>
      <c r="C48" s="104"/>
      <c r="D48" s="193"/>
      <c r="E48" s="193"/>
      <c r="F48" s="193"/>
      <c r="G48" s="193"/>
      <c r="H48" s="193"/>
      <c r="I48" s="19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x14ac:dyDescent="0.25">
      <c r="B49" s="211"/>
      <c r="C49" s="105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ht="15.75" thickBot="1" x14ac:dyDescent="0.3">
      <c r="B50" s="21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x14ac:dyDescent="0.25">
      <c r="B51" s="210" t="str">
        <f>G8</f>
        <v>Date</v>
      </c>
      <c r="C51" s="104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x14ac:dyDescent="0.25">
      <c r="B52" s="211"/>
      <c r="C52" s="105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ht="15.75" thickBot="1" x14ac:dyDescent="0.3">
      <c r="B53" s="21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x14ac:dyDescent="0.25">
      <c r="B54" s="210" t="str">
        <f>H8</f>
        <v>Date</v>
      </c>
      <c r="C54" s="193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x14ac:dyDescent="0.25">
      <c r="B55" s="21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ht="15.75" thickBot="1" x14ac:dyDescent="0.3">
      <c r="B56" s="21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x14ac:dyDescent="0.25">
      <c r="B57" s="21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x14ac:dyDescent="0.25">
      <c r="B58" s="21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ht="15.75" thickBot="1" x14ac:dyDescent="0.3">
      <c r="B59" s="21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x14ac:dyDescent="0.25">
      <c r="B60" s="21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x14ac:dyDescent="0.25">
      <c r="B61" s="21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ht="15.75" thickBot="1" x14ac:dyDescent="0.3">
      <c r="B62" s="21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x14ac:dyDescent="0.25">
      <c r="B63" s="21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x14ac:dyDescent="0.25">
      <c r="B64" s="21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ht="15.75" thickBot="1" x14ac:dyDescent="0.3">
      <c r="B65" s="21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x14ac:dyDescent="0.25">
      <c r="B66" s="207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x14ac:dyDescent="0.25">
      <c r="B67" s="208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ht="15.75" thickBot="1" x14ac:dyDescent="0.3">
      <c r="B68" s="209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x14ac:dyDescent="0.25">
      <c r="B69" s="21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x14ac:dyDescent="0.25">
      <c r="B70" s="21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ht="15.75" thickBot="1" x14ac:dyDescent="0.3">
      <c r="B71" s="21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x14ac:dyDescent="0.25">
      <c r="B72" s="21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x14ac:dyDescent="0.25">
      <c r="B73" s="21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ht="15.75" thickBot="1" x14ac:dyDescent="0.3">
      <c r="B74" s="21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x14ac:dyDescent="0.25">
      <c r="B75" s="21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x14ac:dyDescent="0.25">
      <c r="B76" s="21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ht="15.75" thickBot="1" x14ac:dyDescent="0.3">
      <c r="B77" s="21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4q5v1QFC0pRqPrBIl3CDIl0HLw0bmsLlFs/RwWBd0F5i+CskhYx3I9u1wvX4DaUfa19EKmZar8uJCqo5UlZqOA==" saltValue="S0solP6rhddlfsZAZ89AuA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B1" name="Range1"/>
    <protectedRange sqref="P8:S8" name="Range2_1"/>
    <protectedRange sqref="G6" name="Range7_1"/>
    <protectedRange sqref="A9:C33" name="Range3_1_1_2"/>
    <protectedRange sqref="D7:O33" name="Range2_2"/>
  </protectedRanges>
  <mergeCells count="366">
    <mergeCell ref="Z72:Z74"/>
    <mergeCell ref="AA72:AA74"/>
    <mergeCell ref="AB72:AB74"/>
    <mergeCell ref="AC72:AC74"/>
    <mergeCell ref="AD72:AD74"/>
    <mergeCell ref="C73:I73"/>
    <mergeCell ref="C74:I74"/>
    <mergeCell ref="AG75:AH77"/>
    <mergeCell ref="C76:I76"/>
    <mergeCell ref="C77:I77"/>
    <mergeCell ref="Z75:Z77"/>
    <mergeCell ref="AA75:AA77"/>
    <mergeCell ref="AB75:AB77"/>
    <mergeCell ref="AC75:AC77"/>
    <mergeCell ref="AD75:AD77"/>
    <mergeCell ref="AE75:AF77"/>
    <mergeCell ref="T75:T77"/>
    <mergeCell ref="U75:U77"/>
    <mergeCell ref="V75:V77"/>
    <mergeCell ref="W75:W77"/>
    <mergeCell ref="X75:X77"/>
    <mergeCell ref="P75:P77"/>
    <mergeCell ref="Q75:Q77"/>
    <mergeCell ref="R75:R77"/>
    <mergeCell ref="B75:B77"/>
    <mergeCell ref="C75:I75"/>
    <mergeCell ref="J75:J77"/>
    <mergeCell ref="K75:K77"/>
    <mergeCell ref="L75:L77"/>
    <mergeCell ref="M75:M77"/>
    <mergeCell ref="Y72:Y74"/>
    <mergeCell ref="S72:S74"/>
    <mergeCell ref="T72:T74"/>
    <mergeCell ref="U72:U74"/>
    <mergeCell ref="V72:V74"/>
    <mergeCell ref="W72:W74"/>
    <mergeCell ref="X72:X74"/>
    <mergeCell ref="M72:M74"/>
    <mergeCell ref="N72:N74"/>
    <mergeCell ref="O72:O74"/>
    <mergeCell ref="P72:P74"/>
    <mergeCell ref="Q72:Q74"/>
    <mergeCell ref="R72:R74"/>
    <mergeCell ref="Y75:Y77"/>
    <mergeCell ref="N75:N77"/>
    <mergeCell ref="O75:O77"/>
    <mergeCell ref="S75:S77"/>
    <mergeCell ref="AD69:AD71"/>
    <mergeCell ref="AE69:AF71"/>
    <mergeCell ref="AG69:AH71"/>
    <mergeCell ref="C70:I70"/>
    <mergeCell ref="C71:I71"/>
    <mergeCell ref="B72:B74"/>
    <mergeCell ref="C72:I72"/>
    <mergeCell ref="J72:J74"/>
    <mergeCell ref="K72:K74"/>
    <mergeCell ref="L72:L74"/>
    <mergeCell ref="X69:X71"/>
    <mergeCell ref="Y69:Y71"/>
    <mergeCell ref="Z69:Z71"/>
    <mergeCell ref="AA69:AA71"/>
    <mergeCell ref="AB69:AB71"/>
    <mergeCell ref="AC69:AC71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7:I67"/>
    <mergeCell ref="C68:I68"/>
    <mergeCell ref="B69:B71"/>
    <mergeCell ref="C69:I69"/>
    <mergeCell ref="J69:J71"/>
    <mergeCell ref="K69:K71"/>
    <mergeCell ref="O66:O68"/>
    <mergeCell ref="P66:P68"/>
    <mergeCell ref="Q66:Q68"/>
    <mergeCell ref="AA66:AA68"/>
    <mergeCell ref="AB66:AB68"/>
    <mergeCell ref="AC66:AC68"/>
    <mergeCell ref="AD66:AD68"/>
    <mergeCell ref="AE66:AF68"/>
    <mergeCell ref="AG66:AH68"/>
    <mergeCell ref="U66:U68"/>
    <mergeCell ref="V66:V68"/>
    <mergeCell ref="W66:W68"/>
    <mergeCell ref="X66:X68"/>
    <mergeCell ref="Y66:Y68"/>
    <mergeCell ref="Z66:Z68"/>
    <mergeCell ref="R66:R68"/>
    <mergeCell ref="S66:S68"/>
    <mergeCell ref="T66:T68"/>
    <mergeCell ref="AG63:AH65"/>
    <mergeCell ref="C64:I64"/>
    <mergeCell ref="C65:I65"/>
    <mergeCell ref="B66:B68"/>
    <mergeCell ref="C66:I66"/>
    <mergeCell ref="J66:J68"/>
    <mergeCell ref="K66:K68"/>
    <mergeCell ref="L66:L68"/>
    <mergeCell ref="M66:M68"/>
    <mergeCell ref="N66:N68"/>
    <mergeCell ref="Z63:Z65"/>
    <mergeCell ref="AA63:AA65"/>
    <mergeCell ref="AB63:AB65"/>
    <mergeCell ref="AC63:AC65"/>
    <mergeCell ref="AD63:AD65"/>
    <mergeCell ref="AE63:AF65"/>
    <mergeCell ref="T63:T65"/>
    <mergeCell ref="U63:U65"/>
    <mergeCell ref="V63:V65"/>
    <mergeCell ref="W63:W65"/>
    <mergeCell ref="X63:X65"/>
    <mergeCell ref="P63:P65"/>
    <mergeCell ref="Q63:Q65"/>
    <mergeCell ref="R63:R65"/>
    <mergeCell ref="S63:S65"/>
    <mergeCell ref="AE60:AF62"/>
    <mergeCell ref="AG60:AH62"/>
    <mergeCell ref="Z60:Z62"/>
    <mergeCell ref="AA60:AA62"/>
    <mergeCell ref="AB60:AB62"/>
    <mergeCell ref="AC60:AC62"/>
    <mergeCell ref="AD60:AD62"/>
    <mergeCell ref="C61:I61"/>
    <mergeCell ref="C62:I62"/>
    <mergeCell ref="B63:B65"/>
    <mergeCell ref="C63:I63"/>
    <mergeCell ref="J63:J65"/>
    <mergeCell ref="K63:K65"/>
    <mergeCell ref="L63:L65"/>
    <mergeCell ref="M63:M65"/>
    <mergeCell ref="Y60:Y62"/>
    <mergeCell ref="S60:S62"/>
    <mergeCell ref="T60:T62"/>
    <mergeCell ref="U60:U62"/>
    <mergeCell ref="V60:V62"/>
    <mergeCell ref="W60:W62"/>
    <mergeCell ref="X60:X62"/>
    <mergeCell ref="M60:M62"/>
    <mergeCell ref="N60:N62"/>
    <mergeCell ref="O60:O62"/>
    <mergeCell ref="P60:P62"/>
    <mergeCell ref="Q60:Q62"/>
    <mergeCell ref="R60:R62"/>
    <mergeCell ref="Y63:Y65"/>
    <mergeCell ref="N63:N65"/>
    <mergeCell ref="O63:O65"/>
    <mergeCell ref="AD57:AD59"/>
    <mergeCell ref="AE57:AF59"/>
    <mergeCell ref="AG57:AH59"/>
    <mergeCell ref="C58:I58"/>
    <mergeCell ref="C59:I59"/>
    <mergeCell ref="B60:B62"/>
    <mergeCell ref="C60:I60"/>
    <mergeCell ref="J60:J62"/>
    <mergeCell ref="K60:K62"/>
    <mergeCell ref="L60:L62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O57:O59"/>
    <mergeCell ref="P57:P59"/>
    <mergeCell ref="Q57:Q59"/>
    <mergeCell ref="C55:I55"/>
    <mergeCell ref="C56:I56"/>
    <mergeCell ref="B57:B59"/>
    <mergeCell ref="C57:I57"/>
    <mergeCell ref="J57:J59"/>
    <mergeCell ref="K57:K59"/>
    <mergeCell ref="O54:O56"/>
    <mergeCell ref="P54:P56"/>
    <mergeCell ref="Q54:Q56"/>
    <mergeCell ref="AA54:AA56"/>
    <mergeCell ref="AB54:AB56"/>
    <mergeCell ref="AC54:AC56"/>
    <mergeCell ref="AD54:AD56"/>
    <mergeCell ref="AE54:AF56"/>
    <mergeCell ref="AG54:AH56"/>
    <mergeCell ref="U54:U56"/>
    <mergeCell ref="V54:V56"/>
    <mergeCell ref="W54:W56"/>
    <mergeCell ref="X54:X56"/>
    <mergeCell ref="Y54:Y56"/>
    <mergeCell ref="Z54:Z56"/>
    <mergeCell ref="R54:R56"/>
    <mergeCell ref="S54:S56"/>
    <mergeCell ref="T54:T56"/>
    <mergeCell ref="AG51:AH53"/>
    <mergeCell ref="C52:I52"/>
    <mergeCell ref="C53:I53"/>
    <mergeCell ref="B54:B56"/>
    <mergeCell ref="C54:I54"/>
    <mergeCell ref="J54:J56"/>
    <mergeCell ref="K54:K56"/>
    <mergeCell ref="L54:L56"/>
    <mergeCell ref="M54:M56"/>
    <mergeCell ref="N54:N56"/>
    <mergeCell ref="Z51:Z53"/>
    <mergeCell ref="AA51:AA53"/>
    <mergeCell ref="AB51:AB53"/>
    <mergeCell ref="AC51:AC53"/>
    <mergeCell ref="AD51:AD53"/>
    <mergeCell ref="AE51:AF53"/>
    <mergeCell ref="T51:T53"/>
    <mergeCell ref="U51:U53"/>
    <mergeCell ref="V51:V53"/>
    <mergeCell ref="W51:W53"/>
    <mergeCell ref="X51:X53"/>
    <mergeCell ref="R51:R53"/>
    <mergeCell ref="S51:S53"/>
    <mergeCell ref="AE48:AF50"/>
    <mergeCell ref="AG48:AH50"/>
    <mergeCell ref="Z48:Z50"/>
    <mergeCell ref="AA48:AA50"/>
    <mergeCell ref="AB48:AB50"/>
    <mergeCell ref="AC48:AC50"/>
    <mergeCell ref="AD48:AD50"/>
    <mergeCell ref="B51:B53"/>
    <mergeCell ref="C51:I51"/>
    <mergeCell ref="J51:J53"/>
    <mergeCell ref="K51:K53"/>
    <mergeCell ref="L51:L53"/>
    <mergeCell ref="M51:M53"/>
    <mergeCell ref="Y48:Y50"/>
    <mergeCell ref="S48:S50"/>
    <mergeCell ref="T48:T50"/>
    <mergeCell ref="U48:U50"/>
    <mergeCell ref="V48:V50"/>
    <mergeCell ref="W48:W50"/>
    <mergeCell ref="X48:X50"/>
    <mergeCell ref="M48:M50"/>
    <mergeCell ref="N48:N50"/>
    <mergeCell ref="O48:O50"/>
    <mergeCell ref="P48:P50"/>
    <mergeCell ref="Q48:Q50"/>
    <mergeCell ref="R48:R50"/>
    <mergeCell ref="Y51:Y53"/>
    <mergeCell ref="N51:N53"/>
    <mergeCell ref="O51:O53"/>
    <mergeCell ref="P51:P53"/>
    <mergeCell ref="Q51:Q53"/>
    <mergeCell ref="B48:B50"/>
    <mergeCell ref="C48:I48"/>
    <mergeCell ref="J48:J50"/>
    <mergeCell ref="K48:K50"/>
    <mergeCell ref="L48:L50"/>
    <mergeCell ref="X45:X47"/>
    <mergeCell ref="Y45:Y47"/>
    <mergeCell ref="Z45:Z47"/>
    <mergeCell ref="AA45:AA47"/>
    <mergeCell ref="R45:R47"/>
    <mergeCell ref="S45:S47"/>
    <mergeCell ref="T45:T47"/>
    <mergeCell ref="U45:U47"/>
    <mergeCell ref="V45:V47"/>
    <mergeCell ref="W45:W47"/>
    <mergeCell ref="L45:L47"/>
    <mergeCell ref="C49:I49"/>
    <mergeCell ref="C50:I50"/>
    <mergeCell ref="AD45:AD47"/>
    <mergeCell ref="Z42:Z44"/>
    <mergeCell ref="R42:R44"/>
    <mergeCell ref="S42:S44"/>
    <mergeCell ref="T42:T44"/>
    <mergeCell ref="N45:N47"/>
    <mergeCell ref="O45:O47"/>
    <mergeCell ref="P45:P47"/>
    <mergeCell ref="Q45:Q47"/>
    <mergeCell ref="AB45:AB47"/>
    <mergeCell ref="AC45:AC47"/>
    <mergeCell ref="AD42:AD44"/>
    <mergeCell ref="AA42:AA44"/>
    <mergeCell ref="AB42:AB44"/>
    <mergeCell ref="W1:AB3"/>
    <mergeCell ref="AC1:AC4"/>
    <mergeCell ref="B45:B47"/>
    <mergeCell ref="C45:I45"/>
    <mergeCell ref="J45:J47"/>
    <mergeCell ref="K45:K47"/>
    <mergeCell ref="O42:O44"/>
    <mergeCell ref="P42:P44"/>
    <mergeCell ref="Q42:Q44"/>
    <mergeCell ref="M45:M47"/>
    <mergeCell ref="C43:I43"/>
    <mergeCell ref="C44:I44"/>
    <mergeCell ref="C46:I46"/>
    <mergeCell ref="C47:I47"/>
    <mergeCell ref="AC42:AC44"/>
    <mergeCell ref="U42:U44"/>
    <mergeCell ref="V42:V44"/>
    <mergeCell ref="W42:W44"/>
    <mergeCell ref="X42:X44"/>
    <mergeCell ref="Y42:Y44"/>
    <mergeCell ref="B42:B44"/>
    <mergeCell ref="C42:I42"/>
    <mergeCell ref="J42:J44"/>
    <mergeCell ref="K42:K44"/>
    <mergeCell ref="L42:L44"/>
    <mergeCell ref="M42:M44"/>
    <mergeCell ref="N42:N44"/>
    <mergeCell ref="AD1:AD4"/>
    <mergeCell ref="G1:G5"/>
    <mergeCell ref="C38:I38"/>
    <mergeCell ref="B39:B41"/>
    <mergeCell ref="C39:I41"/>
    <mergeCell ref="J39:O40"/>
    <mergeCell ref="P39:T40"/>
    <mergeCell ref="U39:X40"/>
    <mergeCell ref="A7:C7"/>
    <mergeCell ref="T7:T8"/>
    <mergeCell ref="U7:U8"/>
    <mergeCell ref="A8:B8"/>
    <mergeCell ref="A34:B34"/>
    <mergeCell ref="C34:C36"/>
    <mergeCell ref="A35:B35"/>
    <mergeCell ref="A36:B36"/>
    <mergeCell ref="Y39:AD40"/>
    <mergeCell ref="D2:E2"/>
    <mergeCell ref="D6:F6"/>
    <mergeCell ref="P6:S6"/>
    <mergeCell ref="D1:E1"/>
    <mergeCell ref="H1:M3"/>
    <mergeCell ref="N1:R3"/>
    <mergeCell ref="S1:V3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39:AF41"/>
    <mergeCell ref="AG39:AH41"/>
    <mergeCell ref="AE45:AF47"/>
    <mergeCell ref="AG45:AH47"/>
    <mergeCell ref="AE72:AF74"/>
    <mergeCell ref="AG72:AH74"/>
    <mergeCell ref="AE42:AF44"/>
    <mergeCell ref="AG42:AH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50" zoomScaleNormal="5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7" sqref="D7:O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3.7109375" style="14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6" width="10.5703125" style="14" customWidth="1"/>
    <col min="17" max="17" width="12.28515625" style="14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60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48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179" t="s">
        <v>8</v>
      </c>
      <c r="AE1" s="85" t="s">
        <v>68</v>
      </c>
      <c r="AF1" s="52"/>
    </row>
    <row r="2" spans="1:32" ht="15.75" thickBot="1" x14ac:dyDescent="0.3">
      <c r="A2" s="15" t="s">
        <v>61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180"/>
      <c r="AE2" s="86"/>
      <c r="AF2" s="53"/>
    </row>
    <row r="3" spans="1:32" ht="15.75" thickBot="1" x14ac:dyDescent="0.3">
      <c r="A3" s="15" t="s">
        <v>62</v>
      </c>
      <c r="B3" s="54">
        <f>B2/60</f>
        <v>0</v>
      </c>
      <c r="C3" s="17"/>
      <c r="D3" s="19"/>
      <c r="E3" s="19"/>
      <c r="F3" s="20"/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180"/>
      <c r="AE3" s="86"/>
      <c r="AF3" s="53"/>
    </row>
    <row r="4" spans="1:32" ht="15.75" thickBot="1" x14ac:dyDescent="0.3">
      <c r="A4" s="15" t="s">
        <v>51</v>
      </c>
      <c r="B4" s="54">
        <f>B1+'March 2'!B4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181"/>
      <c r="AE4" s="87"/>
      <c r="AF4" s="55"/>
    </row>
    <row r="5" spans="1:32" ht="15.75" thickBot="1" x14ac:dyDescent="0.3">
      <c r="A5" s="15" t="s">
        <v>52</v>
      </c>
      <c r="B5" s="54">
        <f>SUM(B2,'Jan 2'!B2,'Feb 2'!B2,'March 2'!B2)</f>
        <v>0</v>
      </c>
      <c r="C5" s="17"/>
      <c r="D5" s="12"/>
      <c r="E5" s="12"/>
      <c r="F5" s="12"/>
      <c r="G5" s="140"/>
      <c r="H5" s="24">
        <f>SUM(J42:J77)</f>
        <v>0</v>
      </c>
      <c r="I5" s="24">
        <f t="shared" ref="I5:AB5" si="0">SUM(K42:K77)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SUM(AE42:AF77)+'March 2'!AC5</f>
        <v>0</v>
      </c>
      <c r="AD5" s="24">
        <f>SUM(AG42:AH77)+'March 2'!AD5</f>
        <v>0</v>
      </c>
      <c r="AE5" s="83">
        <f>SUM(AI42:AJ77)+'March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4" t="s">
        <v>24</v>
      </c>
      <c r="E6" s="195"/>
      <c r="F6" s="196"/>
      <c r="G6" s="26">
        <f>'Aug_Sept 1'!G6</f>
        <v>0</v>
      </c>
      <c r="P6" s="142" t="s">
        <v>25</v>
      </c>
      <c r="Q6" s="143"/>
      <c r="R6" s="143"/>
      <c r="S6" s="144"/>
      <c r="U6" s="14"/>
    </row>
    <row r="7" spans="1:32" ht="15.75" thickBot="1" x14ac:dyDescent="0.3">
      <c r="A7" s="197" t="s">
        <v>26</v>
      </c>
      <c r="B7" s="198"/>
      <c r="C7" s="19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20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0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2'!D9:S9,'Feb 2'!D9:S9,'March 2'!D9:S9)/B5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2'!D10:S10,'Feb 2'!D10:S10,'March 2'!D10:S10)/B5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2'!D11:S11,'Feb 2'!D11:S11,'March 2'!D11:S11)/B5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2'!D12:S12,'Feb 2'!D12:S12,'March 2'!D12:S12)/B5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2'!D13:S13,'Feb 2'!D13:S13,'March 2'!D13:S13)/B5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2'!D14:S14,'Feb 2'!D14:S14,'March 2'!D14:S14)/B5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2'!D15:S15,'Feb 2'!D15:S15,'March 2'!D15:S15)/B5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2'!D16:S16,'Feb 2'!D16:S16,'March 2'!D16:S16)/B5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2'!D17:S17,'Feb 2'!D17:S17,'March 2'!D17:S17)/B5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2'!D18:S18,'Feb 2'!D18:S18,'March 2'!D18:S18)/B5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2'!D19:S19,'Feb 2'!D19:S19,'March 2'!D19:S19)/B5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2'!D20:S20,'Feb 2'!D20:S20,'March 2'!D20:S20)/B5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2'!D21:S21,'Feb 2'!D21:S21,'March 2'!D21:S21)/B5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2'!D22:S22,'Feb 2'!D22:S22,'March 2'!D22:S22)/B5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2'!D23:S23,'Feb 2'!D23:S23,'March 2'!D23:S23)/B5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2'!D24:S24,'Feb 2'!D24:S24,'March 2'!D24:S24)/B5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2'!D25:S25,'Feb 2'!D25:S25,'March 2'!D25:S25)/B5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2'!D26:S26,'Feb 2'!D26:S26,'March 2'!D26:S26)/B5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2'!D27:S27,'Feb 2'!D27:S27,'March 2'!D27:S27)/B5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2'!D28:S28,'Feb 2'!D28:S28,'March 2'!D28:S28)/B5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2'!D29:S29,'Feb 2'!D29:S29,'March 2'!D29:S29)/B5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2'!D30:S30,'Feb 2'!D30:S30,'March 2'!D30:S30)/B5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2'!D31:S31,'Feb 2'!D31:S31,'March 2'!D31:S31)/B5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2'!D32:S32,'Feb 2'!D32:S32,'March 2'!D32:S32)/B5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2'!D33:S33,'Feb 2'!D33:S33,'March 2'!D33:S33)/B5</f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1">SUM(D9:D33)</f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59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8">
        <f t="shared" si="1"/>
        <v>0</v>
      </c>
      <c r="N34" s="28">
        <f t="shared" si="1"/>
        <v>0</v>
      </c>
      <c r="O34" s="59">
        <f t="shared" si="1"/>
        <v>0</v>
      </c>
      <c r="P34" s="32">
        <f t="shared" si="1"/>
        <v>0</v>
      </c>
      <c r="Q34" s="33">
        <f t="shared" si="1"/>
        <v>0</v>
      </c>
      <c r="R34" s="33">
        <f t="shared" si="1"/>
        <v>0</v>
      </c>
      <c r="S34" s="34">
        <f t="shared" si="1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2">E34/E35</f>
        <v>#DIV/0!</v>
      </c>
      <c r="F36" s="39" t="e">
        <f t="shared" si="2"/>
        <v>#DIV/0!</v>
      </c>
      <c r="G36" s="39" t="e">
        <f t="shared" si="2"/>
        <v>#DIV/0!</v>
      </c>
      <c r="H36" s="39" t="e">
        <f t="shared" si="2"/>
        <v>#DIV/0!</v>
      </c>
      <c r="I36" s="40" t="e">
        <f t="shared" si="2"/>
        <v>#DIV/0!</v>
      </c>
      <c r="J36" s="39" t="e">
        <f>J34/J35</f>
        <v>#DIV/0!</v>
      </c>
      <c r="K36" s="39" t="e">
        <f t="shared" si="2"/>
        <v>#DIV/0!</v>
      </c>
      <c r="L36" s="39" t="e">
        <f t="shared" si="2"/>
        <v>#DIV/0!</v>
      </c>
      <c r="M36" s="39" t="e">
        <f t="shared" si="2"/>
        <v>#DIV/0!</v>
      </c>
      <c r="N36" s="39" t="e">
        <f t="shared" si="2"/>
        <v>#DIV/0!</v>
      </c>
      <c r="O36" s="40" t="e">
        <f t="shared" si="2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x14ac:dyDescent="0.25">
      <c r="B42" s="21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x14ac:dyDescent="0.25">
      <c r="B43" s="211"/>
      <c r="C43" s="188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ht="15.75" thickBot="1" x14ac:dyDescent="0.3">
      <c r="B44" s="21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x14ac:dyDescent="0.25">
      <c r="B45" s="207" t="str">
        <f>E8</f>
        <v>Date</v>
      </c>
      <c r="C45" s="104"/>
      <c r="D45" s="193"/>
      <c r="E45" s="193"/>
      <c r="F45" s="193"/>
      <c r="G45" s="193"/>
      <c r="H45" s="193"/>
      <c r="I45" s="193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x14ac:dyDescent="0.25">
      <c r="B46" s="208"/>
      <c r="C46" s="188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ht="15.75" thickBot="1" x14ac:dyDescent="0.3">
      <c r="B47" s="209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x14ac:dyDescent="0.25">
      <c r="B48" s="210" t="str">
        <f>F8</f>
        <v>Date</v>
      </c>
      <c r="C48" s="104"/>
      <c r="D48" s="193"/>
      <c r="E48" s="193"/>
      <c r="F48" s="193"/>
      <c r="G48" s="193"/>
      <c r="H48" s="193"/>
      <c r="I48" s="193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x14ac:dyDescent="0.25">
      <c r="B49" s="211"/>
      <c r="C49" s="188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ht="15.75" thickBot="1" x14ac:dyDescent="0.3">
      <c r="B50" s="21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x14ac:dyDescent="0.25">
      <c r="B51" s="210" t="str">
        <f>G8</f>
        <v>Date</v>
      </c>
      <c r="C51" s="193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x14ac:dyDescent="0.25">
      <c r="B52" s="211"/>
      <c r="C52" s="188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ht="15.75" thickBot="1" x14ac:dyDescent="0.3">
      <c r="B53" s="21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x14ac:dyDescent="0.25">
      <c r="B54" s="210" t="str">
        <f>H8</f>
        <v>Date</v>
      </c>
      <c r="C54" s="193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x14ac:dyDescent="0.25">
      <c r="B55" s="21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ht="15.75" thickBot="1" x14ac:dyDescent="0.3">
      <c r="B56" s="21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x14ac:dyDescent="0.25">
      <c r="B57" s="21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x14ac:dyDescent="0.25">
      <c r="B58" s="21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ht="15.75" thickBot="1" x14ac:dyDescent="0.3">
      <c r="B59" s="21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x14ac:dyDescent="0.25">
      <c r="B60" s="21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x14ac:dyDescent="0.25">
      <c r="B61" s="21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ht="15.75" thickBot="1" x14ac:dyDescent="0.3">
      <c r="B62" s="21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x14ac:dyDescent="0.25">
      <c r="B63" s="21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x14ac:dyDescent="0.25">
      <c r="B64" s="21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ht="15.75" thickBot="1" x14ac:dyDescent="0.3">
      <c r="B65" s="21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x14ac:dyDescent="0.25">
      <c r="B66" s="207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x14ac:dyDescent="0.25">
      <c r="B67" s="208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ht="15.75" thickBot="1" x14ac:dyDescent="0.3">
      <c r="B68" s="209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x14ac:dyDescent="0.25">
      <c r="B69" s="21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x14ac:dyDescent="0.25">
      <c r="B70" s="21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ht="15.75" thickBot="1" x14ac:dyDescent="0.3">
      <c r="B71" s="21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x14ac:dyDescent="0.25">
      <c r="B72" s="21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x14ac:dyDescent="0.25">
      <c r="B73" s="21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ht="15.75" thickBot="1" x14ac:dyDescent="0.3">
      <c r="B74" s="21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x14ac:dyDescent="0.25">
      <c r="B75" s="21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x14ac:dyDescent="0.25">
      <c r="B76" s="21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ht="15.75" thickBot="1" x14ac:dyDescent="0.3">
      <c r="B77" s="21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TIpjy1zF5GIw5Cts/It4gYaW5Xi+Ye8ztFbHF+linc4UsiCjbglEwaeXRGXoMMu2qe2lWac1N/a3Pe3ExC7e3g==" saltValue="Jm4jS01JWl8BXGFR370vI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B1" name="Range1"/>
    <protectedRange sqref="P8:S8" name="Range2_1"/>
    <protectedRange sqref="G6" name="Range7_1"/>
    <protectedRange sqref="A9:C33" name="Range3_1_1_2"/>
    <protectedRange sqref="D7:O33" name="Range2_2"/>
  </protectedRanges>
  <mergeCells count="366">
    <mergeCell ref="Z72:Z74"/>
    <mergeCell ref="AA72:AA74"/>
    <mergeCell ref="AB72:AB74"/>
    <mergeCell ref="AC72:AC74"/>
    <mergeCell ref="AD72:AD74"/>
    <mergeCell ref="C73:I73"/>
    <mergeCell ref="C74:I74"/>
    <mergeCell ref="AG75:AH77"/>
    <mergeCell ref="C76:I76"/>
    <mergeCell ref="C77:I77"/>
    <mergeCell ref="Z75:Z77"/>
    <mergeCell ref="AA75:AA77"/>
    <mergeCell ref="AB75:AB77"/>
    <mergeCell ref="AC75:AC77"/>
    <mergeCell ref="AD75:AD77"/>
    <mergeCell ref="AE75:AF77"/>
    <mergeCell ref="T75:T77"/>
    <mergeCell ref="U75:U77"/>
    <mergeCell ref="V75:V77"/>
    <mergeCell ref="W75:W77"/>
    <mergeCell ref="X75:X77"/>
    <mergeCell ref="P75:P77"/>
    <mergeCell ref="Q75:Q77"/>
    <mergeCell ref="R75:R77"/>
    <mergeCell ref="B75:B77"/>
    <mergeCell ref="C75:I75"/>
    <mergeCell ref="J75:J77"/>
    <mergeCell ref="K75:K77"/>
    <mergeCell ref="L75:L77"/>
    <mergeCell ref="M75:M77"/>
    <mergeCell ref="Y72:Y74"/>
    <mergeCell ref="S72:S74"/>
    <mergeCell ref="T72:T74"/>
    <mergeCell ref="U72:U74"/>
    <mergeCell ref="V72:V74"/>
    <mergeCell ref="W72:W74"/>
    <mergeCell ref="X72:X74"/>
    <mergeCell ref="M72:M74"/>
    <mergeCell ref="N72:N74"/>
    <mergeCell ref="O72:O74"/>
    <mergeCell ref="P72:P74"/>
    <mergeCell ref="Q72:Q74"/>
    <mergeCell ref="R72:R74"/>
    <mergeCell ref="Y75:Y77"/>
    <mergeCell ref="N75:N77"/>
    <mergeCell ref="O75:O77"/>
    <mergeCell ref="S75:S77"/>
    <mergeCell ref="AD69:AD71"/>
    <mergeCell ref="AE69:AF71"/>
    <mergeCell ref="AG69:AH71"/>
    <mergeCell ref="C70:I70"/>
    <mergeCell ref="C71:I71"/>
    <mergeCell ref="B72:B74"/>
    <mergeCell ref="C72:I72"/>
    <mergeCell ref="J72:J74"/>
    <mergeCell ref="K72:K74"/>
    <mergeCell ref="L72:L74"/>
    <mergeCell ref="X69:X71"/>
    <mergeCell ref="Y69:Y71"/>
    <mergeCell ref="Z69:Z71"/>
    <mergeCell ref="AA69:AA71"/>
    <mergeCell ref="AB69:AB71"/>
    <mergeCell ref="AC69:AC71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7:I67"/>
    <mergeCell ref="C68:I68"/>
    <mergeCell ref="B69:B71"/>
    <mergeCell ref="C69:I69"/>
    <mergeCell ref="J69:J71"/>
    <mergeCell ref="K69:K71"/>
    <mergeCell ref="O66:O68"/>
    <mergeCell ref="P66:P68"/>
    <mergeCell ref="Q66:Q68"/>
    <mergeCell ref="AA66:AA68"/>
    <mergeCell ref="AB66:AB68"/>
    <mergeCell ref="AC66:AC68"/>
    <mergeCell ref="AD66:AD68"/>
    <mergeCell ref="AE66:AF68"/>
    <mergeCell ref="AG66:AH68"/>
    <mergeCell ref="U66:U68"/>
    <mergeCell ref="V66:V68"/>
    <mergeCell ref="W66:W68"/>
    <mergeCell ref="X66:X68"/>
    <mergeCell ref="Y66:Y68"/>
    <mergeCell ref="Z66:Z68"/>
    <mergeCell ref="R66:R68"/>
    <mergeCell ref="S66:S68"/>
    <mergeCell ref="T66:T68"/>
    <mergeCell ref="AG63:AH65"/>
    <mergeCell ref="C64:I64"/>
    <mergeCell ref="C65:I65"/>
    <mergeCell ref="B66:B68"/>
    <mergeCell ref="C66:I66"/>
    <mergeCell ref="J66:J68"/>
    <mergeCell ref="K66:K68"/>
    <mergeCell ref="L66:L68"/>
    <mergeCell ref="M66:M68"/>
    <mergeCell ref="N66:N68"/>
    <mergeCell ref="Z63:Z65"/>
    <mergeCell ref="AA63:AA65"/>
    <mergeCell ref="AB63:AB65"/>
    <mergeCell ref="AC63:AC65"/>
    <mergeCell ref="AD63:AD65"/>
    <mergeCell ref="AE63:AF65"/>
    <mergeCell ref="T63:T65"/>
    <mergeCell ref="U63:U65"/>
    <mergeCell ref="V63:V65"/>
    <mergeCell ref="W63:W65"/>
    <mergeCell ref="X63:X65"/>
    <mergeCell ref="P63:P65"/>
    <mergeCell ref="Q63:Q65"/>
    <mergeCell ref="R63:R65"/>
    <mergeCell ref="S63:S65"/>
    <mergeCell ref="AE60:AF62"/>
    <mergeCell ref="AG60:AH62"/>
    <mergeCell ref="Z60:Z62"/>
    <mergeCell ref="AA60:AA62"/>
    <mergeCell ref="AB60:AB62"/>
    <mergeCell ref="AC60:AC62"/>
    <mergeCell ref="AD60:AD62"/>
    <mergeCell ref="C61:I61"/>
    <mergeCell ref="C62:I62"/>
    <mergeCell ref="B63:B65"/>
    <mergeCell ref="C63:I63"/>
    <mergeCell ref="J63:J65"/>
    <mergeCell ref="K63:K65"/>
    <mergeCell ref="L63:L65"/>
    <mergeCell ref="M63:M65"/>
    <mergeCell ref="Y60:Y62"/>
    <mergeCell ref="S60:S62"/>
    <mergeCell ref="T60:T62"/>
    <mergeCell ref="U60:U62"/>
    <mergeCell ref="V60:V62"/>
    <mergeCell ref="W60:W62"/>
    <mergeCell ref="X60:X62"/>
    <mergeCell ref="M60:M62"/>
    <mergeCell ref="N60:N62"/>
    <mergeCell ref="O60:O62"/>
    <mergeCell ref="P60:P62"/>
    <mergeCell ref="Q60:Q62"/>
    <mergeCell ref="R60:R62"/>
    <mergeCell ref="Y63:Y65"/>
    <mergeCell ref="N63:N65"/>
    <mergeCell ref="O63:O65"/>
    <mergeCell ref="AD57:AD59"/>
    <mergeCell ref="AE57:AF59"/>
    <mergeCell ref="AG57:AH59"/>
    <mergeCell ref="C58:I58"/>
    <mergeCell ref="C59:I59"/>
    <mergeCell ref="B60:B62"/>
    <mergeCell ref="C60:I60"/>
    <mergeCell ref="J60:J62"/>
    <mergeCell ref="K60:K62"/>
    <mergeCell ref="L60:L62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O57:O59"/>
    <mergeCell ref="P57:P59"/>
    <mergeCell ref="Q57:Q59"/>
    <mergeCell ref="C55:I55"/>
    <mergeCell ref="C56:I56"/>
    <mergeCell ref="B57:B59"/>
    <mergeCell ref="C57:I57"/>
    <mergeCell ref="J57:J59"/>
    <mergeCell ref="K57:K59"/>
    <mergeCell ref="O54:O56"/>
    <mergeCell ref="P54:P56"/>
    <mergeCell ref="Q54:Q56"/>
    <mergeCell ref="AA54:AA56"/>
    <mergeCell ref="AB54:AB56"/>
    <mergeCell ref="AC54:AC56"/>
    <mergeCell ref="AD54:AD56"/>
    <mergeCell ref="AE54:AF56"/>
    <mergeCell ref="AG54:AH56"/>
    <mergeCell ref="U54:U56"/>
    <mergeCell ref="V54:V56"/>
    <mergeCell ref="W54:W56"/>
    <mergeCell ref="X54:X56"/>
    <mergeCell ref="Y54:Y56"/>
    <mergeCell ref="Z54:Z56"/>
    <mergeCell ref="R54:R56"/>
    <mergeCell ref="S54:S56"/>
    <mergeCell ref="T54:T56"/>
    <mergeCell ref="AG51:AH53"/>
    <mergeCell ref="C52:I52"/>
    <mergeCell ref="C53:I53"/>
    <mergeCell ref="B54:B56"/>
    <mergeCell ref="C54:I54"/>
    <mergeCell ref="J54:J56"/>
    <mergeCell ref="K54:K56"/>
    <mergeCell ref="L54:L56"/>
    <mergeCell ref="M54:M56"/>
    <mergeCell ref="N54:N56"/>
    <mergeCell ref="Z51:Z53"/>
    <mergeCell ref="AA51:AA53"/>
    <mergeCell ref="AB51:AB53"/>
    <mergeCell ref="AC51:AC53"/>
    <mergeCell ref="AD51:AD53"/>
    <mergeCell ref="AE51:AF53"/>
    <mergeCell ref="T51:T53"/>
    <mergeCell ref="U51:U53"/>
    <mergeCell ref="V51:V53"/>
    <mergeCell ref="W51:W53"/>
    <mergeCell ref="X51:X53"/>
    <mergeCell ref="R51:R53"/>
    <mergeCell ref="S51:S53"/>
    <mergeCell ref="AE48:AF50"/>
    <mergeCell ref="AG48:AH50"/>
    <mergeCell ref="Z48:Z50"/>
    <mergeCell ref="AA48:AA50"/>
    <mergeCell ref="AB48:AB50"/>
    <mergeCell ref="AC48:AC50"/>
    <mergeCell ref="AD48:AD50"/>
    <mergeCell ref="B51:B53"/>
    <mergeCell ref="C51:I51"/>
    <mergeCell ref="J51:J53"/>
    <mergeCell ref="K51:K53"/>
    <mergeCell ref="L51:L53"/>
    <mergeCell ref="M51:M53"/>
    <mergeCell ref="Y48:Y50"/>
    <mergeCell ref="S48:S50"/>
    <mergeCell ref="T48:T50"/>
    <mergeCell ref="U48:U50"/>
    <mergeCell ref="V48:V50"/>
    <mergeCell ref="W48:W50"/>
    <mergeCell ref="X48:X50"/>
    <mergeCell ref="M48:M50"/>
    <mergeCell ref="N48:N50"/>
    <mergeCell ref="O48:O50"/>
    <mergeCell ref="P48:P50"/>
    <mergeCell ref="Q48:Q50"/>
    <mergeCell ref="R48:R50"/>
    <mergeCell ref="Y51:Y53"/>
    <mergeCell ref="N51:N53"/>
    <mergeCell ref="O51:O53"/>
    <mergeCell ref="P51:P53"/>
    <mergeCell ref="Q51:Q53"/>
    <mergeCell ref="B48:B50"/>
    <mergeCell ref="C48:I48"/>
    <mergeCell ref="J48:J50"/>
    <mergeCell ref="K48:K50"/>
    <mergeCell ref="L48:L50"/>
    <mergeCell ref="X45:X47"/>
    <mergeCell ref="Y45:Y47"/>
    <mergeCell ref="Z45:Z47"/>
    <mergeCell ref="AA45:AA47"/>
    <mergeCell ref="R45:R47"/>
    <mergeCell ref="S45:S47"/>
    <mergeCell ref="T45:T47"/>
    <mergeCell ref="U45:U47"/>
    <mergeCell ref="V45:V47"/>
    <mergeCell ref="W45:W47"/>
    <mergeCell ref="L45:L47"/>
    <mergeCell ref="C49:I49"/>
    <mergeCell ref="C50:I50"/>
    <mergeCell ref="AD45:AD47"/>
    <mergeCell ref="Z42:Z44"/>
    <mergeCell ref="R42:R44"/>
    <mergeCell ref="S42:S44"/>
    <mergeCell ref="T42:T44"/>
    <mergeCell ref="N45:N47"/>
    <mergeCell ref="O45:O47"/>
    <mergeCell ref="P45:P47"/>
    <mergeCell ref="Q45:Q47"/>
    <mergeCell ref="AB45:AB47"/>
    <mergeCell ref="AC45:AC47"/>
    <mergeCell ref="AD42:AD44"/>
    <mergeCell ref="AA42:AA44"/>
    <mergeCell ref="AB42:AB44"/>
    <mergeCell ref="W1:AB3"/>
    <mergeCell ref="AC1:AC4"/>
    <mergeCell ref="B45:B47"/>
    <mergeCell ref="C45:I45"/>
    <mergeCell ref="J45:J47"/>
    <mergeCell ref="K45:K47"/>
    <mergeCell ref="O42:O44"/>
    <mergeCell ref="P42:P44"/>
    <mergeCell ref="Q42:Q44"/>
    <mergeCell ref="M45:M47"/>
    <mergeCell ref="C43:I43"/>
    <mergeCell ref="C44:I44"/>
    <mergeCell ref="C46:I46"/>
    <mergeCell ref="C47:I47"/>
    <mergeCell ref="AC42:AC44"/>
    <mergeCell ref="U42:U44"/>
    <mergeCell ref="V42:V44"/>
    <mergeCell ref="W42:W44"/>
    <mergeCell ref="X42:X44"/>
    <mergeCell ref="Y42:Y44"/>
    <mergeCell ref="B42:B44"/>
    <mergeCell ref="C42:I42"/>
    <mergeCell ref="J42:J44"/>
    <mergeCell ref="K42:K44"/>
    <mergeCell ref="L42:L44"/>
    <mergeCell ref="M42:M44"/>
    <mergeCell ref="N42:N44"/>
    <mergeCell ref="AD1:AD4"/>
    <mergeCell ref="G1:G5"/>
    <mergeCell ref="C38:I38"/>
    <mergeCell ref="B39:B41"/>
    <mergeCell ref="C39:I41"/>
    <mergeCell ref="J39:O40"/>
    <mergeCell ref="P39:T40"/>
    <mergeCell ref="U39:X40"/>
    <mergeCell ref="A7:C7"/>
    <mergeCell ref="T7:T8"/>
    <mergeCell ref="U7:U8"/>
    <mergeCell ref="A8:B8"/>
    <mergeCell ref="A34:B34"/>
    <mergeCell ref="C34:C36"/>
    <mergeCell ref="A35:B35"/>
    <mergeCell ref="A36:B36"/>
    <mergeCell ref="Y39:AD40"/>
    <mergeCell ref="D2:E2"/>
    <mergeCell ref="D6:F6"/>
    <mergeCell ref="P6:S6"/>
    <mergeCell ref="D1:E1"/>
    <mergeCell ref="H1:M3"/>
    <mergeCell ref="N1:R3"/>
    <mergeCell ref="S1:V3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39:AF41"/>
    <mergeCell ref="AG39:AH41"/>
    <mergeCell ref="AE45:AF47"/>
    <mergeCell ref="AG45:AH47"/>
    <mergeCell ref="AE72:AF74"/>
    <mergeCell ref="AG72:AH74"/>
    <mergeCell ref="AE42:AF44"/>
    <mergeCell ref="AG42:AH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zoomScale="49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7" sqref="D7:O7"/>
    </sheetView>
  </sheetViews>
  <sheetFormatPr defaultColWidth="8.85546875" defaultRowHeight="15" x14ac:dyDescent="0.25"/>
  <cols>
    <col min="1" max="1" width="30" style="14" bestFit="1" customWidth="1"/>
    <col min="2" max="2" width="24.42578125" style="14" customWidth="1"/>
    <col min="3" max="3" width="16.5703125" style="14" bestFit="1" customWidth="1"/>
    <col min="4" max="5" width="10.5703125" style="14" bestFit="1" customWidth="1"/>
    <col min="6" max="6" width="11.42578125" style="14" customWidth="1"/>
    <col min="7" max="9" width="10.5703125" style="14" bestFit="1" customWidth="1"/>
    <col min="10" max="13" width="10.5703125" style="14" customWidth="1"/>
    <col min="14" max="14" width="13.42578125" style="14" bestFit="1" customWidth="1"/>
    <col min="15" max="15" width="10.5703125" style="14" customWidth="1"/>
    <col min="16" max="16" width="14.85546875" style="14" bestFit="1" customWidth="1"/>
    <col min="17" max="17" width="10.5703125" style="14" bestFit="1" customWidth="1"/>
    <col min="18" max="18" width="11.5703125" style="14" customWidth="1"/>
    <col min="19" max="20" width="25.5703125" style="14" bestFit="1" customWidth="1"/>
    <col min="21" max="21" width="18.85546875" style="35" bestFit="1" customWidth="1"/>
    <col min="22" max="22" width="17.140625" style="14" bestFit="1" customWidth="1"/>
    <col min="23" max="23" width="11.5703125" style="14" bestFit="1" customWidth="1"/>
    <col min="24" max="24" width="8.85546875" style="14"/>
    <col min="25" max="25" width="7.42578125" style="14" bestFit="1" customWidth="1"/>
    <col min="26" max="27" width="10.5703125" style="14" bestFit="1" customWidth="1"/>
    <col min="28" max="28" width="8.85546875" style="14"/>
    <col min="29" max="29" width="13.42578125" style="14" bestFit="1" customWidth="1"/>
    <col min="30" max="16384" width="8.85546875" style="14"/>
  </cols>
  <sheetData>
    <row r="1" spans="1:32" ht="15" customHeight="1" thickBot="1" x14ac:dyDescent="0.3">
      <c r="A1" s="10" t="s">
        <v>63</v>
      </c>
      <c r="B1" s="11">
        <f>COUNT(D7:O7)</f>
        <v>0</v>
      </c>
      <c r="C1" s="12"/>
      <c r="D1" s="145" t="s">
        <v>1</v>
      </c>
      <c r="E1" s="146"/>
      <c r="F1" s="13" t="e">
        <f>(SUM(T9:T33)/G6)</f>
        <v>#DIV/0!</v>
      </c>
      <c r="G1" s="139" t="s">
        <v>48</v>
      </c>
      <c r="H1" s="130" t="s">
        <v>3</v>
      </c>
      <c r="I1" s="131"/>
      <c r="J1" s="131"/>
      <c r="K1" s="131"/>
      <c r="L1" s="131"/>
      <c r="M1" s="132"/>
      <c r="N1" s="130" t="s">
        <v>4</v>
      </c>
      <c r="O1" s="131"/>
      <c r="P1" s="131"/>
      <c r="Q1" s="131"/>
      <c r="R1" s="132"/>
      <c r="S1" s="166" t="s">
        <v>5</v>
      </c>
      <c r="T1" s="167"/>
      <c r="U1" s="167"/>
      <c r="V1" s="168"/>
      <c r="W1" s="157" t="s">
        <v>6</v>
      </c>
      <c r="X1" s="158"/>
      <c r="Y1" s="158"/>
      <c r="Z1" s="158"/>
      <c r="AA1" s="158"/>
      <c r="AB1" s="159"/>
      <c r="AC1" s="176" t="s">
        <v>7</v>
      </c>
      <c r="AD1" s="179" t="s">
        <v>8</v>
      </c>
      <c r="AE1" s="85" t="s">
        <v>68</v>
      </c>
      <c r="AF1" s="52"/>
    </row>
    <row r="2" spans="1:32" ht="15.75" thickBot="1" x14ac:dyDescent="0.3">
      <c r="A2" s="15" t="s">
        <v>64</v>
      </c>
      <c r="B2" s="16">
        <f>SUM(D7:O7)</f>
        <v>0</v>
      </c>
      <c r="C2" s="17"/>
      <c r="D2" s="147" t="s">
        <v>10</v>
      </c>
      <c r="E2" s="148"/>
      <c r="F2" s="13" t="e">
        <f>(SUM(U9:U33)/G6)</f>
        <v>#DIV/0!</v>
      </c>
      <c r="G2" s="139"/>
      <c r="H2" s="133"/>
      <c r="I2" s="134"/>
      <c r="J2" s="134"/>
      <c r="K2" s="134"/>
      <c r="L2" s="134"/>
      <c r="M2" s="135"/>
      <c r="N2" s="133"/>
      <c r="O2" s="134"/>
      <c r="P2" s="134"/>
      <c r="Q2" s="134"/>
      <c r="R2" s="135"/>
      <c r="S2" s="169"/>
      <c r="T2" s="170"/>
      <c r="U2" s="170"/>
      <c r="V2" s="171"/>
      <c r="W2" s="160"/>
      <c r="X2" s="161"/>
      <c r="Y2" s="161"/>
      <c r="Z2" s="161"/>
      <c r="AA2" s="161"/>
      <c r="AB2" s="162"/>
      <c r="AC2" s="177"/>
      <c r="AD2" s="180"/>
      <c r="AE2" s="86"/>
      <c r="AF2" s="53"/>
    </row>
    <row r="3" spans="1:32" ht="15.75" thickBot="1" x14ac:dyDescent="0.3">
      <c r="A3" s="15" t="s">
        <v>65</v>
      </c>
      <c r="B3" s="54">
        <f>B2/60</f>
        <v>0</v>
      </c>
      <c r="C3" s="17"/>
      <c r="D3" s="19"/>
      <c r="E3" s="19"/>
      <c r="F3" s="62" t="s">
        <v>66</v>
      </c>
      <c r="G3" s="139"/>
      <c r="H3" s="136"/>
      <c r="I3" s="137"/>
      <c r="J3" s="137"/>
      <c r="K3" s="137"/>
      <c r="L3" s="137"/>
      <c r="M3" s="138"/>
      <c r="N3" s="136"/>
      <c r="O3" s="137"/>
      <c r="P3" s="137"/>
      <c r="Q3" s="137"/>
      <c r="R3" s="138"/>
      <c r="S3" s="172"/>
      <c r="T3" s="173"/>
      <c r="U3" s="173"/>
      <c r="V3" s="174"/>
      <c r="W3" s="163"/>
      <c r="X3" s="164"/>
      <c r="Y3" s="164"/>
      <c r="Z3" s="164"/>
      <c r="AA3" s="164"/>
      <c r="AB3" s="165"/>
      <c r="AC3" s="177"/>
      <c r="AD3" s="180"/>
      <c r="AE3" s="86"/>
      <c r="AF3" s="53"/>
    </row>
    <row r="4" spans="1:32" ht="15.75" thickBot="1" x14ac:dyDescent="0.3">
      <c r="A4" s="15" t="s">
        <v>51</v>
      </c>
      <c r="B4" s="54">
        <f>B1+'April 2'!B4</f>
        <v>0</v>
      </c>
      <c r="C4" s="17"/>
      <c r="D4" s="19"/>
      <c r="E4" s="19"/>
      <c r="F4" s="20"/>
      <c r="G4" s="139"/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18</v>
      </c>
      <c r="S4" s="21" t="s">
        <v>19</v>
      </c>
      <c r="T4" s="22" t="s">
        <v>20</v>
      </c>
      <c r="U4" s="22" t="s">
        <v>21</v>
      </c>
      <c r="V4" s="22" t="s">
        <v>18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17</v>
      </c>
      <c r="AB4" s="23" t="s">
        <v>18</v>
      </c>
      <c r="AC4" s="178"/>
      <c r="AD4" s="181"/>
      <c r="AE4" s="87"/>
      <c r="AF4" s="55"/>
    </row>
    <row r="5" spans="1:32" ht="15.75" thickBot="1" x14ac:dyDescent="0.3">
      <c r="A5" s="15" t="s">
        <v>52</v>
      </c>
      <c r="B5" s="54">
        <f>SUM(B2,'Jan 2'!B2,'Feb 2'!B2,'March 2'!B2,'April 2'!B2)</f>
        <v>0</v>
      </c>
      <c r="C5" s="17"/>
      <c r="D5" s="12"/>
      <c r="E5" s="12"/>
      <c r="F5" s="12"/>
      <c r="G5" s="140"/>
      <c r="H5" s="24">
        <f>SUM(J42:J77)</f>
        <v>2</v>
      </c>
      <c r="I5" s="24">
        <f t="shared" ref="I5:AB5" si="0">SUM(K42:K77)</f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0</v>
      </c>
      <c r="R5" s="24">
        <f t="shared" si="0"/>
        <v>0</v>
      </c>
      <c r="S5" s="24">
        <f t="shared" si="0"/>
        <v>0</v>
      </c>
      <c r="T5" s="24">
        <f t="shared" si="0"/>
        <v>0</v>
      </c>
      <c r="U5" s="24">
        <f t="shared" si="0"/>
        <v>0</v>
      </c>
      <c r="V5" s="24">
        <f t="shared" si="0"/>
        <v>0</v>
      </c>
      <c r="W5" s="24">
        <f t="shared" si="0"/>
        <v>0</v>
      </c>
      <c r="X5" s="24">
        <f t="shared" si="0"/>
        <v>0</v>
      </c>
      <c r="Y5" s="24">
        <f t="shared" si="0"/>
        <v>0</v>
      </c>
      <c r="Z5" s="24">
        <f t="shared" si="0"/>
        <v>0</v>
      </c>
      <c r="AA5" s="24">
        <f t="shared" si="0"/>
        <v>0</v>
      </c>
      <c r="AB5" s="24">
        <f t="shared" si="0"/>
        <v>0</v>
      </c>
      <c r="AC5" s="24">
        <f>SUM(AE42:AF77)+'April 2'!AC5</f>
        <v>0</v>
      </c>
      <c r="AD5" s="24">
        <f>SUM(AG42:AH77)+'April 2'!AD5</f>
        <v>0</v>
      </c>
      <c r="AE5" s="83">
        <f>SUM(AI42:AJ77)+'April 2'!AE5</f>
        <v>0</v>
      </c>
      <c r="AF5" s="56"/>
    </row>
    <row r="6" spans="1:32" ht="15.75" thickBot="1" x14ac:dyDescent="0.3">
      <c r="A6" s="15" t="s">
        <v>53</v>
      </c>
      <c r="B6" s="57">
        <f>B5/60</f>
        <v>0</v>
      </c>
      <c r="C6" s="17"/>
      <c r="D6" s="194" t="s">
        <v>24</v>
      </c>
      <c r="E6" s="195"/>
      <c r="F6" s="196"/>
      <c r="G6" s="26">
        <f>'Aug_Sept 1'!G6</f>
        <v>0</v>
      </c>
      <c r="P6" s="142" t="s">
        <v>25</v>
      </c>
      <c r="Q6" s="143"/>
      <c r="R6" s="143"/>
      <c r="S6" s="144"/>
      <c r="U6" s="14"/>
    </row>
    <row r="7" spans="1:32" ht="15.75" thickBot="1" x14ac:dyDescent="0.3">
      <c r="A7" s="197" t="s">
        <v>26</v>
      </c>
      <c r="B7" s="198"/>
      <c r="C7" s="19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50" t="s">
        <v>27</v>
      </c>
      <c r="Q7" s="50" t="s">
        <v>27</v>
      </c>
      <c r="R7" s="50" t="s">
        <v>27</v>
      </c>
      <c r="S7" s="50" t="s">
        <v>27</v>
      </c>
      <c r="T7" s="205" t="s">
        <v>28</v>
      </c>
      <c r="U7" s="118" t="s">
        <v>29</v>
      </c>
    </row>
    <row r="8" spans="1:32" ht="15.75" thickBot="1" x14ac:dyDescent="0.3">
      <c r="A8" s="203" t="s">
        <v>30</v>
      </c>
      <c r="B8" s="204"/>
      <c r="C8" s="27" t="s">
        <v>31</v>
      </c>
      <c r="D8" s="1" t="s">
        <v>32</v>
      </c>
      <c r="E8" s="1" t="s">
        <v>32</v>
      </c>
      <c r="F8" s="1" t="s">
        <v>32</v>
      </c>
      <c r="G8" s="1" t="s">
        <v>32</v>
      </c>
      <c r="H8" s="1" t="s">
        <v>32</v>
      </c>
      <c r="I8" s="1" t="s">
        <v>32</v>
      </c>
      <c r="J8" s="1" t="s">
        <v>32</v>
      </c>
      <c r="K8" s="1" t="s">
        <v>32</v>
      </c>
      <c r="L8" s="1" t="s">
        <v>32</v>
      </c>
      <c r="M8" s="1" t="s">
        <v>32</v>
      </c>
      <c r="N8" s="1" t="s">
        <v>32</v>
      </c>
      <c r="O8" s="1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205"/>
      <c r="U8" s="118"/>
    </row>
    <row r="9" spans="1:32" ht="18.75" x14ac:dyDescent="0.3">
      <c r="A9" s="58">
        <f>'Aug_Sept 1'!A9</f>
        <v>0</v>
      </c>
      <c r="B9" s="58">
        <f>'Aug_Sept 1'!B9</f>
        <v>0</v>
      </c>
      <c r="C9" s="58">
        <f>'Aug_Sept 1'!C9</f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3"/>
      <c r="Q9" s="4"/>
      <c r="R9" s="4"/>
      <c r="S9" s="5"/>
      <c r="T9" s="29" t="e">
        <f>((SUM(D9:S9)/B2))</f>
        <v>#DIV/0!</v>
      </c>
      <c r="U9" s="29" t="e">
        <f>SUM(D9:S9,'Jan 2'!D9:S9,'Feb 2'!D9:S9,'March 2'!D9:S9,'April 2'!D9:O9)/B5</f>
        <v>#DIV/0!</v>
      </c>
    </row>
    <row r="10" spans="1:32" ht="18.75" x14ac:dyDescent="0.3">
      <c r="A10" s="58">
        <f>'Aug_Sept 1'!A10</f>
        <v>0</v>
      </c>
      <c r="B10" s="58">
        <f>'Aug_Sept 1'!B10</f>
        <v>0</v>
      </c>
      <c r="C10" s="58">
        <f>'Aug_Sept 1'!C10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"/>
      <c r="Q10" s="7"/>
      <c r="R10" s="7"/>
      <c r="S10" s="8"/>
      <c r="T10" s="29" t="e">
        <f>((SUM(D10:S10)/B2))</f>
        <v>#DIV/0!</v>
      </c>
      <c r="U10" s="29" t="e">
        <f>SUM(D10:S10,'Jan 2'!D10:S10,'Feb 2'!D10:S10,'March 2'!D10:S10,'April 2'!D10:O10)/B5</f>
        <v>#DIV/0!</v>
      </c>
    </row>
    <row r="11" spans="1:32" ht="18.75" x14ac:dyDescent="0.3">
      <c r="A11" s="58">
        <f>'Aug_Sept 1'!A11</f>
        <v>0</v>
      </c>
      <c r="B11" s="58">
        <f>'Aug_Sept 1'!B11</f>
        <v>0</v>
      </c>
      <c r="C11" s="58">
        <f>'Aug_Sept 1'!C11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"/>
      <c r="Q11" s="4"/>
      <c r="R11" s="4"/>
      <c r="S11" s="5"/>
      <c r="T11" s="29" t="e">
        <f>((SUM(D11:S11)/B2))</f>
        <v>#DIV/0!</v>
      </c>
      <c r="U11" s="29" t="e">
        <f>SUM(D11:S11,'Jan 2'!D11:S11,'Feb 2'!D11:S11,'March 2'!D11:S11,'April 2'!D11:O11)/B5</f>
        <v>#DIV/0!</v>
      </c>
    </row>
    <row r="12" spans="1:32" ht="18.75" x14ac:dyDescent="0.3">
      <c r="A12" s="58">
        <f>'Aug_Sept 1'!A12</f>
        <v>0</v>
      </c>
      <c r="B12" s="58">
        <f>'Aug_Sept 1'!B12</f>
        <v>0</v>
      </c>
      <c r="C12" s="58">
        <f>'Aug_Sept 1'!C12</f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"/>
      <c r="Q12" s="7"/>
      <c r="R12" s="7"/>
      <c r="S12" s="8"/>
      <c r="T12" s="29" t="e">
        <f>((SUM(D12:S12)/B2))</f>
        <v>#DIV/0!</v>
      </c>
      <c r="U12" s="29" t="e">
        <f>SUM(D12:S12,'Jan 2'!D12:S12,'Feb 2'!D12:S12,'March 2'!D12:S12,'April 2'!D12:O12)/B5</f>
        <v>#DIV/0!</v>
      </c>
    </row>
    <row r="13" spans="1:32" ht="18.75" x14ac:dyDescent="0.3">
      <c r="A13" s="58">
        <f>'Aug_Sept 1'!A13</f>
        <v>0</v>
      </c>
      <c r="B13" s="58">
        <f>'Aug_Sept 1'!B13</f>
        <v>0</v>
      </c>
      <c r="C13" s="58">
        <f>'Aug_Sept 1'!C13</f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3"/>
      <c r="Q13" s="4"/>
      <c r="R13" s="4"/>
      <c r="S13" s="5"/>
      <c r="T13" s="29" t="e">
        <f>((SUM(D13:S13)/B2))</f>
        <v>#DIV/0!</v>
      </c>
      <c r="U13" s="29" t="e">
        <f>SUM(D13:S13,'Jan 2'!D13:S13,'Feb 2'!D13:S13,'March 2'!D13:S13,'April 2'!D13:O13)/B5</f>
        <v>#DIV/0!</v>
      </c>
    </row>
    <row r="14" spans="1:32" ht="18.75" x14ac:dyDescent="0.3">
      <c r="A14" s="58">
        <f>'Aug_Sept 1'!A14</f>
        <v>0</v>
      </c>
      <c r="B14" s="58">
        <f>'Aug_Sept 1'!B14</f>
        <v>0</v>
      </c>
      <c r="C14" s="58">
        <f>'Aug_Sept 1'!C14</f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"/>
      <c r="Q14" s="7"/>
      <c r="R14" s="7"/>
      <c r="S14" s="8"/>
      <c r="T14" s="29" t="e">
        <f>((SUM(D14:S14)/B2))</f>
        <v>#DIV/0!</v>
      </c>
      <c r="U14" s="29" t="e">
        <f>SUM(D14:S14,'Jan 2'!D14:S14,'Feb 2'!D14:S14,'March 2'!D14:S14,'April 2'!D14:O14)/B5</f>
        <v>#DIV/0!</v>
      </c>
    </row>
    <row r="15" spans="1:32" ht="18.75" x14ac:dyDescent="0.3">
      <c r="A15" s="58">
        <f>'Aug_Sept 1'!A15</f>
        <v>0</v>
      </c>
      <c r="B15" s="58">
        <f>'Aug_Sept 1'!B15</f>
        <v>0</v>
      </c>
      <c r="C15" s="58">
        <f>'Aug_Sept 1'!C15</f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3"/>
      <c r="Q15" s="4"/>
      <c r="R15" s="4"/>
      <c r="S15" s="5"/>
      <c r="T15" s="29" t="e">
        <f>((SUM(D15:S15)/B2))</f>
        <v>#DIV/0!</v>
      </c>
      <c r="U15" s="29" t="e">
        <f>SUM(D15:S15,'Jan 2'!D15:S15,'Feb 2'!D15:S15,'March 2'!D15:S15,'April 2'!D15:O15)/B5</f>
        <v>#DIV/0!</v>
      </c>
    </row>
    <row r="16" spans="1:32" ht="18.75" x14ac:dyDescent="0.3">
      <c r="A16" s="58">
        <f>'Aug_Sept 1'!A16</f>
        <v>0</v>
      </c>
      <c r="B16" s="58">
        <f>'Aug_Sept 1'!B16</f>
        <v>0</v>
      </c>
      <c r="C16" s="58">
        <f>'Aug_Sept 1'!C16</f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6"/>
      <c r="Q16" s="7"/>
      <c r="R16" s="7"/>
      <c r="S16" s="8"/>
      <c r="T16" s="29" t="e">
        <f>((SUM(D16:S16)/B2))</f>
        <v>#DIV/0!</v>
      </c>
      <c r="U16" s="29" t="e">
        <f>SUM(D16:S16,'Jan 2'!D16:S16,'Feb 2'!D16:S16,'March 2'!D16:S16,'April 2'!D16:O16)/B5</f>
        <v>#DIV/0!</v>
      </c>
    </row>
    <row r="17" spans="1:21" ht="18.75" x14ac:dyDescent="0.3">
      <c r="A17" s="58">
        <f>'Aug_Sept 1'!A17</f>
        <v>0</v>
      </c>
      <c r="B17" s="58">
        <f>'Aug_Sept 1'!B17</f>
        <v>0</v>
      </c>
      <c r="C17" s="58">
        <f>'Aug_Sept 1'!C17</f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3"/>
      <c r="Q17" s="4"/>
      <c r="R17" s="4"/>
      <c r="S17" s="5"/>
      <c r="T17" s="29" t="e">
        <f>((SUM(D17:S17)/B2))</f>
        <v>#DIV/0!</v>
      </c>
      <c r="U17" s="29" t="e">
        <f>SUM(D17:S17,'Jan 2'!D17:S17,'Feb 2'!D17:S17,'March 2'!D17:S17,'April 2'!D17:O17)/B5</f>
        <v>#DIV/0!</v>
      </c>
    </row>
    <row r="18" spans="1:21" ht="18.75" x14ac:dyDescent="0.3">
      <c r="A18" s="58">
        <f>'Aug_Sept 1'!A18</f>
        <v>0</v>
      </c>
      <c r="B18" s="58">
        <f>'Aug_Sept 1'!B18</f>
        <v>0</v>
      </c>
      <c r="C18" s="58">
        <f>'Aug_Sept 1'!C18</f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6"/>
      <c r="Q18" s="7"/>
      <c r="R18" s="7"/>
      <c r="S18" s="8"/>
      <c r="T18" s="29" t="e">
        <f>((SUM(D18:S18)/B2))</f>
        <v>#DIV/0!</v>
      </c>
      <c r="U18" s="29" t="e">
        <f>SUM(D18:S18,'Jan 2'!D18:S18,'Feb 2'!D18:S18,'March 2'!D18:S18,'April 2'!D18:O18)/B5</f>
        <v>#DIV/0!</v>
      </c>
    </row>
    <row r="19" spans="1:21" ht="18.75" x14ac:dyDescent="0.3">
      <c r="A19" s="58">
        <f>'Aug_Sept 1'!A19</f>
        <v>0</v>
      </c>
      <c r="B19" s="58">
        <f>'Aug_Sept 1'!B19</f>
        <v>0</v>
      </c>
      <c r="C19" s="58">
        <f>'Aug_Sept 1'!C19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"/>
      <c r="Q19" s="7"/>
      <c r="R19" s="7"/>
      <c r="S19" s="8"/>
      <c r="T19" s="29" t="e">
        <f>((SUM(D19:S19)/B2))</f>
        <v>#DIV/0!</v>
      </c>
      <c r="U19" s="29" t="e">
        <f>SUM(D19:S19,'Jan 2'!D19:S19,'Feb 2'!D19:S19,'March 2'!D19:S19,'April 2'!D19:O19)/B5</f>
        <v>#DIV/0!</v>
      </c>
    </row>
    <row r="20" spans="1:21" ht="18.75" x14ac:dyDescent="0.3">
      <c r="A20" s="58">
        <f>'Aug_Sept 1'!A20</f>
        <v>0</v>
      </c>
      <c r="B20" s="58">
        <f>'Aug_Sept 1'!B20</f>
        <v>0</v>
      </c>
      <c r="C20" s="58">
        <f>'Aug_Sept 1'!C20</f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"/>
      <c r="Q20" s="7"/>
      <c r="R20" s="7"/>
      <c r="S20" s="8"/>
      <c r="T20" s="29" t="e">
        <f>((SUM(D20:S20)/B2))</f>
        <v>#DIV/0!</v>
      </c>
      <c r="U20" s="29" t="e">
        <f>SUM(D20:S20,'Jan 2'!D20:S20,'Feb 2'!D20:S20,'March 2'!D20:S20,'April 2'!D20:O20)/B5</f>
        <v>#DIV/0!</v>
      </c>
    </row>
    <row r="21" spans="1:21" ht="18.75" x14ac:dyDescent="0.3">
      <c r="A21" s="58">
        <f>'Aug_Sept 1'!A21</f>
        <v>0</v>
      </c>
      <c r="B21" s="58">
        <f>'Aug_Sept 1'!B21</f>
        <v>0</v>
      </c>
      <c r="C21" s="58">
        <f>'Aug_Sept 1'!C21</f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"/>
      <c r="Q21" s="7"/>
      <c r="R21" s="7"/>
      <c r="S21" s="8"/>
      <c r="T21" s="29" t="e">
        <f>((SUM(D21:S21)/B2))</f>
        <v>#DIV/0!</v>
      </c>
      <c r="U21" s="29" t="e">
        <f>SUM(D21:S21,'Jan 2'!D21:S21,'Feb 2'!D21:S21,'March 2'!D21:S21,'April 2'!D21:O21)/B5</f>
        <v>#DIV/0!</v>
      </c>
    </row>
    <row r="22" spans="1:21" ht="18.75" x14ac:dyDescent="0.3">
      <c r="A22" s="58">
        <f>'Aug_Sept 1'!A22</f>
        <v>0</v>
      </c>
      <c r="B22" s="58">
        <f>'Aug_Sept 1'!B22</f>
        <v>0</v>
      </c>
      <c r="C22" s="58">
        <f>'Aug_Sept 1'!C22</f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"/>
      <c r="Q22" s="7"/>
      <c r="R22" s="7"/>
      <c r="S22" s="8"/>
      <c r="T22" s="29" t="e">
        <f>((SUM(D22:S22)/B2))</f>
        <v>#DIV/0!</v>
      </c>
      <c r="U22" s="29" t="e">
        <f>SUM(D22:S22,'Jan 2'!D22:S22,'Feb 2'!D22:S22,'March 2'!D22:S22,'April 2'!D22:O22)/B5</f>
        <v>#DIV/0!</v>
      </c>
    </row>
    <row r="23" spans="1:21" ht="18.75" x14ac:dyDescent="0.3">
      <c r="A23" s="58">
        <f>'Aug_Sept 1'!A23</f>
        <v>0</v>
      </c>
      <c r="B23" s="58">
        <f>'Aug_Sept 1'!B23</f>
        <v>0</v>
      </c>
      <c r="C23" s="58">
        <f>'Aug_Sept 1'!C23</f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"/>
      <c r="Q23" s="7"/>
      <c r="R23" s="7"/>
      <c r="S23" s="8"/>
      <c r="T23" s="29" t="e">
        <f>((SUM(D23:S23)/B2))</f>
        <v>#DIV/0!</v>
      </c>
      <c r="U23" s="29" t="e">
        <f>SUM(D23:S23,'Jan 2'!D23:S23,'Feb 2'!D23:S23,'March 2'!D23:S23,'April 2'!D23:O23)/B5</f>
        <v>#DIV/0!</v>
      </c>
    </row>
    <row r="24" spans="1:21" ht="18.75" x14ac:dyDescent="0.3">
      <c r="A24" s="58">
        <f>'Aug_Sept 1'!A24</f>
        <v>0</v>
      </c>
      <c r="B24" s="58">
        <f>'Aug_Sept 1'!B24</f>
        <v>0</v>
      </c>
      <c r="C24" s="58">
        <f>'Aug_Sept 1'!C24</f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"/>
      <c r="Q24" s="7"/>
      <c r="R24" s="7"/>
      <c r="S24" s="8"/>
      <c r="T24" s="29" t="e">
        <f>((SUM(D24:S24)/B2))</f>
        <v>#DIV/0!</v>
      </c>
      <c r="U24" s="29" t="e">
        <f>SUM(D24:S24,'Jan 2'!D24:S24,'Feb 2'!D24:S24,'March 2'!D24:S24,'April 2'!D24:O24)/B5</f>
        <v>#DIV/0!</v>
      </c>
    </row>
    <row r="25" spans="1:21" ht="18.75" x14ac:dyDescent="0.3">
      <c r="A25" s="58">
        <f>'Aug_Sept 1'!A25</f>
        <v>0</v>
      </c>
      <c r="B25" s="58">
        <f>'Aug_Sept 1'!B25</f>
        <v>0</v>
      </c>
      <c r="C25" s="58">
        <f>'Aug_Sept 1'!C25</f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"/>
      <c r="Q25" s="7"/>
      <c r="R25" s="7"/>
      <c r="S25" s="8"/>
      <c r="T25" s="29" t="e">
        <f>((SUM(D25:S25)/B2))</f>
        <v>#DIV/0!</v>
      </c>
      <c r="U25" s="29" t="e">
        <f>SUM(D25:S25,'Jan 2'!D25:S25,'Feb 2'!D25:S25,'March 2'!D25:S25,'April 2'!D25:O25)/B5</f>
        <v>#DIV/0!</v>
      </c>
    </row>
    <row r="26" spans="1:21" ht="18.75" x14ac:dyDescent="0.3">
      <c r="A26" s="58">
        <f>'Aug_Sept 1'!A26</f>
        <v>0</v>
      </c>
      <c r="B26" s="58">
        <f>'Aug_Sept 1'!B26</f>
        <v>0</v>
      </c>
      <c r="C26" s="58">
        <f>'Aug_Sept 1'!C26</f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"/>
      <c r="Q26" s="7"/>
      <c r="R26" s="7"/>
      <c r="S26" s="8"/>
      <c r="T26" s="29" t="e">
        <f>((SUM(D26:S26)/B2))</f>
        <v>#DIV/0!</v>
      </c>
      <c r="U26" s="29" t="e">
        <f>SUM(D26:S26,'Jan 2'!D26:S26,'Feb 2'!D26:S26,'March 2'!D26:S26,'April 2'!D26:O26)/B5</f>
        <v>#DIV/0!</v>
      </c>
    </row>
    <row r="27" spans="1:21" ht="18.75" x14ac:dyDescent="0.3">
      <c r="A27" s="58">
        <f>'Aug_Sept 1'!A27</f>
        <v>0</v>
      </c>
      <c r="B27" s="58">
        <f>'Aug_Sept 1'!B27</f>
        <v>0</v>
      </c>
      <c r="C27" s="58">
        <f>'Aug_Sept 1'!C27</f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"/>
      <c r="Q27" s="7"/>
      <c r="R27" s="7"/>
      <c r="S27" s="8"/>
      <c r="T27" s="29" t="e">
        <f>((SUM(D27:S27)/B2))</f>
        <v>#DIV/0!</v>
      </c>
      <c r="U27" s="29" t="e">
        <f>SUM(D27:S27,'Jan 2'!D27:S27,'Feb 2'!D27:S27,'March 2'!D27:S27,'April 2'!D27:O27)/B5</f>
        <v>#DIV/0!</v>
      </c>
    </row>
    <row r="28" spans="1:21" ht="18.75" x14ac:dyDescent="0.3">
      <c r="A28" s="58">
        <f>'Aug_Sept 1'!A28</f>
        <v>0</v>
      </c>
      <c r="B28" s="58">
        <f>'Aug_Sept 1'!B28</f>
        <v>0</v>
      </c>
      <c r="C28" s="58">
        <f>'Aug_Sept 1'!C28</f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"/>
      <c r="Q28" s="7"/>
      <c r="R28" s="7"/>
      <c r="S28" s="8"/>
      <c r="T28" s="29" t="e">
        <f>((SUM(D28:S28)/B2))</f>
        <v>#DIV/0!</v>
      </c>
      <c r="U28" s="29" t="e">
        <f>SUM(D28:S28,'Jan 2'!D28:S28,'Feb 2'!D28:S28,'March 2'!D28:S28,'April 2'!D28:O28)/B5</f>
        <v>#DIV/0!</v>
      </c>
    </row>
    <row r="29" spans="1:21" ht="18.75" x14ac:dyDescent="0.3">
      <c r="A29" s="58">
        <f>'Aug_Sept 1'!A29</f>
        <v>0</v>
      </c>
      <c r="B29" s="58">
        <f>'Aug_Sept 1'!B29</f>
        <v>0</v>
      </c>
      <c r="C29" s="58">
        <f>'Aug_Sept 1'!C29</f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"/>
      <c r="Q29" s="7"/>
      <c r="R29" s="7"/>
      <c r="S29" s="8"/>
      <c r="T29" s="29" t="e">
        <f>((SUM(D29:S29)/B2))</f>
        <v>#DIV/0!</v>
      </c>
      <c r="U29" s="29" t="e">
        <f>SUM(D29:S29,'Jan 2'!D29:S29,'Feb 2'!D29:S29,'March 2'!D29:S29,'April 2'!D29:O29)/B5</f>
        <v>#DIV/0!</v>
      </c>
    </row>
    <row r="30" spans="1:21" ht="18.75" x14ac:dyDescent="0.3">
      <c r="A30" s="58">
        <f>'Aug_Sept 1'!A30</f>
        <v>0</v>
      </c>
      <c r="B30" s="58">
        <f>'Aug_Sept 1'!B30</f>
        <v>0</v>
      </c>
      <c r="C30" s="58">
        <f>'Aug_Sept 1'!C30</f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"/>
      <c r="Q30" s="7"/>
      <c r="R30" s="7"/>
      <c r="S30" s="8"/>
      <c r="T30" s="29" t="e">
        <f>((SUM(D30:S30)/B2))</f>
        <v>#DIV/0!</v>
      </c>
      <c r="U30" s="29" t="e">
        <f>SUM(D30:S30,'Jan 2'!D30:S30,'Feb 2'!D30:S30,'March 2'!D30:S30,'April 2'!D30:O30)/B5</f>
        <v>#DIV/0!</v>
      </c>
    </row>
    <row r="31" spans="1:21" ht="18.75" x14ac:dyDescent="0.3">
      <c r="A31" s="58">
        <f>'Aug_Sept 1'!A31</f>
        <v>0</v>
      </c>
      <c r="B31" s="58">
        <f>'Aug_Sept 1'!B31</f>
        <v>0</v>
      </c>
      <c r="C31" s="58">
        <f>'Aug_Sept 1'!C31</f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"/>
      <c r="Q31" s="7"/>
      <c r="R31" s="7"/>
      <c r="S31" s="8"/>
      <c r="T31" s="29" t="e">
        <f>((SUM(D31:S31)/B2))</f>
        <v>#DIV/0!</v>
      </c>
      <c r="U31" s="29" t="e">
        <f>SUM(D31:S31,'Jan 2'!D31:S31,'Feb 2'!D31:S31,'March 2'!D31:S31,'April 2'!D31:O31)/B5</f>
        <v>#DIV/0!</v>
      </c>
    </row>
    <row r="32" spans="1:21" ht="18.75" x14ac:dyDescent="0.3">
      <c r="A32" s="58">
        <f>'Aug_Sept 1'!A32</f>
        <v>0</v>
      </c>
      <c r="B32" s="58">
        <f>'Aug_Sept 1'!B32</f>
        <v>0</v>
      </c>
      <c r="C32" s="58">
        <f>'Aug_Sept 1'!C32</f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"/>
      <c r="Q32" s="7"/>
      <c r="R32" s="7"/>
      <c r="S32" s="8"/>
      <c r="T32" s="29" t="e">
        <f>((SUM(D32:S32)/B2))</f>
        <v>#DIV/0!</v>
      </c>
      <c r="U32" s="29" t="e">
        <f>SUM(D32:S32,'Jan 2'!D32:S32,'Feb 2'!D32:S32,'March 2'!D32:S32,'April 2'!D32:O32)/B5</f>
        <v>#DIV/0!</v>
      </c>
    </row>
    <row r="33" spans="1:36" ht="18.75" x14ac:dyDescent="0.3">
      <c r="A33" s="58">
        <f>'Aug_Sept 1'!A33</f>
        <v>0</v>
      </c>
      <c r="B33" s="58">
        <f>'Aug_Sept 1'!B33</f>
        <v>0</v>
      </c>
      <c r="C33" s="58">
        <f>'Aug_Sept 1'!C33</f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"/>
      <c r="Q33" s="7"/>
      <c r="R33" s="7"/>
      <c r="S33" s="8"/>
      <c r="T33" s="29" t="e">
        <f>((SUM(D33:S33)/B2))</f>
        <v>#DIV/0!</v>
      </c>
      <c r="U33" s="29" t="e">
        <f>SUM(D33:S33,'Jan 2'!D33:S33,'Feb 2'!D33:S33,'March 2'!D33:S33,'April 2'!D33:O33)/B5</f>
        <v>#DIV/0!</v>
      </c>
    </row>
    <row r="34" spans="1:36" x14ac:dyDescent="0.25">
      <c r="A34" s="119" t="s">
        <v>33</v>
      </c>
      <c r="B34" s="120"/>
      <c r="C34" s="123"/>
      <c r="D34" s="28">
        <f t="shared" ref="D34:S34" si="1">SUM(D9:D33)</f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59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8">
        <f t="shared" si="1"/>
        <v>0</v>
      </c>
      <c r="N34" s="28">
        <f t="shared" si="1"/>
        <v>0</v>
      </c>
      <c r="O34" s="59">
        <f t="shared" si="1"/>
        <v>0</v>
      </c>
      <c r="P34" s="32">
        <f t="shared" si="1"/>
        <v>0</v>
      </c>
      <c r="Q34" s="33">
        <f t="shared" si="1"/>
        <v>0</v>
      </c>
      <c r="R34" s="33">
        <f t="shared" si="1"/>
        <v>0</v>
      </c>
      <c r="S34" s="34">
        <f t="shared" si="1"/>
        <v>0</v>
      </c>
    </row>
    <row r="35" spans="1:36" x14ac:dyDescent="0.25">
      <c r="A35" s="121" t="s">
        <v>34</v>
      </c>
      <c r="B35" s="122"/>
      <c r="C35" s="124"/>
      <c r="D35" s="30">
        <f>D7*G6</f>
        <v>0</v>
      </c>
      <c r="E35" s="30">
        <f>E7*G6</f>
        <v>0</v>
      </c>
      <c r="F35" s="30">
        <f>F7*G6</f>
        <v>0</v>
      </c>
      <c r="G35" s="30">
        <f>G7*G6</f>
        <v>0</v>
      </c>
      <c r="H35" s="30">
        <f>H7*G6</f>
        <v>0</v>
      </c>
      <c r="I35" s="31">
        <f>I7*G6</f>
        <v>0</v>
      </c>
      <c r="J35" s="30">
        <f>J7*G6</f>
        <v>0</v>
      </c>
      <c r="K35" s="30">
        <f>K7*G6</f>
        <v>0</v>
      </c>
      <c r="L35" s="30">
        <f>L7*G6</f>
        <v>0</v>
      </c>
      <c r="M35" s="30">
        <f>M7*G6</f>
        <v>0</v>
      </c>
      <c r="N35" s="30">
        <f>N7*G6</f>
        <v>0</v>
      </c>
      <c r="O35" s="31">
        <f>O7*G6</f>
        <v>0</v>
      </c>
      <c r="P35" s="36" t="e">
        <f>P7*G6</f>
        <v>#VALUE!</v>
      </c>
      <c r="Q35" s="37" t="e">
        <f>Q7*G6</f>
        <v>#VALUE!</v>
      </c>
      <c r="R35" s="37" t="e">
        <f>R7*G6</f>
        <v>#VALUE!</v>
      </c>
      <c r="S35" s="38" t="e">
        <f>S7*G6</f>
        <v>#VALUE!</v>
      </c>
    </row>
    <row r="36" spans="1:36" ht="15.75" thickBot="1" x14ac:dyDescent="0.3">
      <c r="A36" s="119" t="s">
        <v>35</v>
      </c>
      <c r="B36" s="120"/>
      <c r="C36" s="125"/>
      <c r="D36" s="39" t="e">
        <f>D34/D35</f>
        <v>#DIV/0!</v>
      </c>
      <c r="E36" s="39" t="e">
        <f t="shared" ref="E36:O36" si="2">E34/E35</f>
        <v>#DIV/0!</v>
      </c>
      <c r="F36" s="39" t="e">
        <f t="shared" si="2"/>
        <v>#DIV/0!</v>
      </c>
      <c r="G36" s="39" t="e">
        <f t="shared" si="2"/>
        <v>#DIV/0!</v>
      </c>
      <c r="H36" s="39" t="e">
        <f t="shared" si="2"/>
        <v>#DIV/0!</v>
      </c>
      <c r="I36" s="40" t="e">
        <f t="shared" si="2"/>
        <v>#DIV/0!</v>
      </c>
      <c r="J36" s="39" t="e">
        <f>J34/J35</f>
        <v>#DIV/0!</v>
      </c>
      <c r="K36" s="39" t="e">
        <f t="shared" si="2"/>
        <v>#DIV/0!</v>
      </c>
      <c r="L36" s="39" t="e">
        <f t="shared" si="2"/>
        <v>#DIV/0!</v>
      </c>
      <c r="M36" s="39" t="e">
        <f t="shared" si="2"/>
        <v>#DIV/0!</v>
      </c>
      <c r="N36" s="39" t="e">
        <f t="shared" si="2"/>
        <v>#DIV/0!</v>
      </c>
      <c r="O36" s="40" t="e">
        <f t="shared" si="2"/>
        <v>#DIV/0!</v>
      </c>
      <c r="P36" s="41"/>
      <c r="Q36" s="42"/>
      <c r="R36" s="42"/>
      <c r="S36" s="43"/>
    </row>
    <row r="37" spans="1:36" ht="15.75" thickTop="1" x14ac:dyDescent="0.25"/>
    <row r="38" spans="1:36" ht="15.75" thickBot="1" x14ac:dyDescent="0.3">
      <c r="A38" s="44"/>
      <c r="B38" s="44"/>
      <c r="C38" s="141"/>
      <c r="D38" s="141"/>
      <c r="E38" s="141"/>
      <c r="F38" s="141"/>
      <c r="G38" s="141"/>
      <c r="H38" s="141"/>
      <c r="I38" s="141"/>
      <c r="J38" s="45"/>
      <c r="K38" s="45"/>
      <c r="L38" s="45"/>
      <c r="M38" s="45"/>
      <c r="N38" s="45"/>
    </row>
    <row r="39" spans="1:36" ht="14.45" customHeight="1" x14ac:dyDescent="0.25">
      <c r="B39" s="107" t="s">
        <v>36</v>
      </c>
      <c r="C39" s="152" t="s">
        <v>37</v>
      </c>
      <c r="D39" s="152"/>
      <c r="E39" s="152"/>
      <c r="F39" s="152"/>
      <c r="G39" s="152"/>
      <c r="H39" s="152"/>
      <c r="I39" s="152"/>
      <c r="J39" s="111" t="s">
        <v>3</v>
      </c>
      <c r="K39" s="111"/>
      <c r="L39" s="111"/>
      <c r="M39" s="111"/>
      <c r="N39" s="111"/>
      <c r="O39" s="111"/>
      <c r="P39" s="111" t="s">
        <v>4</v>
      </c>
      <c r="Q39" s="111"/>
      <c r="R39" s="111"/>
      <c r="S39" s="111"/>
      <c r="T39" s="111"/>
      <c r="U39" s="126" t="s">
        <v>5</v>
      </c>
      <c r="V39" s="126"/>
      <c r="W39" s="126"/>
      <c r="X39" s="126"/>
      <c r="Y39" s="111" t="s">
        <v>6</v>
      </c>
      <c r="Z39" s="111"/>
      <c r="AA39" s="111"/>
      <c r="AB39" s="111"/>
      <c r="AC39" s="111"/>
      <c r="AD39" s="112"/>
      <c r="AE39" s="89" t="s">
        <v>7</v>
      </c>
      <c r="AF39" s="89"/>
      <c r="AG39" s="89" t="s">
        <v>8</v>
      </c>
      <c r="AH39" s="89"/>
      <c r="AI39" s="88" t="s">
        <v>68</v>
      </c>
      <c r="AJ39" s="88"/>
    </row>
    <row r="40" spans="1:36" x14ac:dyDescent="0.25">
      <c r="B40" s="108"/>
      <c r="C40" s="153"/>
      <c r="D40" s="153"/>
      <c r="E40" s="153"/>
      <c r="F40" s="153"/>
      <c r="G40" s="153"/>
      <c r="H40" s="153"/>
      <c r="I40" s="15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27"/>
      <c r="V40" s="127"/>
      <c r="W40" s="127"/>
      <c r="X40" s="127"/>
      <c r="Y40" s="113"/>
      <c r="Z40" s="113"/>
      <c r="AA40" s="113"/>
      <c r="AB40" s="113"/>
      <c r="AC40" s="113"/>
      <c r="AD40" s="114"/>
      <c r="AE40" s="89"/>
      <c r="AF40" s="89"/>
      <c r="AG40" s="89"/>
      <c r="AH40" s="89"/>
      <c r="AI40" s="88"/>
      <c r="AJ40" s="88"/>
    </row>
    <row r="41" spans="1:36" ht="15.75" thickBot="1" x14ac:dyDescent="0.3">
      <c r="B41" s="109"/>
      <c r="C41" s="154"/>
      <c r="D41" s="154"/>
      <c r="E41" s="154"/>
      <c r="F41" s="154"/>
      <c r="G41" s="154"/>
      <c r="H41" s="154"/>
      <c r="I41" s="154"/>
      <c r="J41" s="46" t="s">
        <v>13</v>
      </c>
      <c r="K41" s="46" t="s">
        <v>14</v>
      </c>
      <c r="L41" s="46" t="s">
        <v>15</v>
      </c>
      <c r="M41" s="46" t="s">
        <v>16</v>
      </c>
      <c r="N41" s="46" t="s">
        <v>17</v>
      </c>
      <c r="O41" s="46" t="s">
        <v>18</v>
      </c>
      <c r="P41" s="46" t="s">
        <v>13</v>
      </c>
      <c r="Q41" s="46" t="s">
        <v>14</v>
      </c>
      <c r="R41" s="46" t="s">
        <v>15</v>
      </c>
      <c r="S41" s="46" t="s">
        <v>16</v>
      </c>
      <c r="T41" s="46" t="s">
        <v>18</v>
      </c>
      <c r="U41" s="47" t="s">
        <v>19</v>
      </c>
      <c r="V41" s="48" t="s">
        <v>20</v>
      </c>
      <c r="W41" s="48" t="s">
        <v>21</v>
      </c>
      <c r="X41" s="48" t="s">
        <v>18</v>
      </c>
      <c r="Y41" s="46" t="s">
        <v>13</v>
      </c>
      <c r="Z41" s="46" t="s">
        <v>14</v>
      </c>
      <c r="AA41" s="46" t="s">
        <v>15</v>
      </c>
      <c r="AB41" s="46" t="s">
        <v>16</v>
      </c>
      <c r="AC41" s="46" t="s">
        <v>17</v>
      </c>
      <c r="AD41" s="49" t="s">
        <v>18</v>
      </c>
      <c r="AE41" s="89"/>
      <c r="AF41" s="89"/>
      <c r="AG41" s="89"/>
      <c r="AH41" s="89"/>
      <c r="AI41" s="88"/>
      <c r="AJ41" s="88"/>
    </row>
    <row r="42" spans="1:36" x14ac:dyDescent="0.25">
      <c r="B42" s="210" t="str">
        <f>D8</f>
        <v>Date</v>
      </c>
      <c r="C42" s="110"/>
      <c r="D42" s="200"/>
      <c r="E42" s="200"/>
      <c r="F42" s="200"/>
      <c r="G42" s="200"/>
      <c r="H42" s="200"/>
      <c r="I42" s="200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201"/>
      <c r="AE42" s="84"/>
      <c r="AF42" s="84"/>
      <c r="AG42" s="84"/>
      <c r="AH42" s="84"/>
      <c r="AI42" s="84"/>
      <c r="AJ42" s="84"/>
    </row>
    <row r="43" spans="1:36" x14ac:dyDescent="0.25">
      <c r="B43" s="211"/>
      <c r="C43" s="105"/>
      <c r="D43" s="188"/>
      <c r="E43" s="188"/>
      <c r="F43" s="188"/>
      <c r="G43" s="188"/>
      <c r="H43" s="188"/>
      <c r="I43" s="188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201"/>
      <c r="AE43" s="84"/>
      <c r="AF43" s="84"/>
      <c r="AG43" s="84"/>
      <c r="AH43" s="84"/>
      <c r="AI43" s="84"/>
      <c r="AJ43" s="84"/>
    </row>
    <row r="44" spans="1:36" ht="15.75" thickBot="1" x14ac:dyDescent="0.3">
      <c r="B44" s="212"/>
      <c r="C44" s="189"/>
      <c r="D44" s="189"/>
      <c r="E44" s="189"/>
      <c r="F44" s="189"/>
      <c r="G44" s="189"/>
      <c r="H44" s="189"/>
      <c r="I44" s="189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202"/>
      <c r="AE44" s="84"/>
      <c r="AF44" s="84"/>
      <c r="AG44" s="84"/>
      <c r="AH44" s="84"/>
      <c r="AI44" s="84"/>
      <c r="AJ44" s="84"/>
    </row>
    <row r="45" spans="1:36" x14ac:dyDescent="0.25">
      <c r="B45" s="207" t="str">
        <f>E8</f>
        <v>Date</v>
      </c>
      <c r="C45" s="104"/>
      <c r="D45" s="193"/>
      <c r="E45" s="193"/>
      <c r="F45" s="193"/>
      <c r="G45" s="193"/>
      <c r="H45" s="193"/>
      <c r="I45" s="193"/>
      <c r="J45" s="182">
        <v>1</v>
      </c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5"/>
      <c r="AE45" s="84"/>
      <c r="AF45" s="84"/>
      <c r="AG45" s="84"/>
      <c r="AH45" s="84"/>
      <c r="AI45" s="84"/>
      <c r="AJ45" s="84"/>
    </row>
    <row r="46" spans="1:36" x14ac:dyDescent="0.25">
      <c r="B46" s="208"/>
      <c r="C46" s="188"/>
      <c r="D46" s="188"/>
      <c r="E46" s="188"/>
      <c r="F46" s="188"/>
      <c r="G46" s="188"/>
      <c r="H46" s="188"/>
      <c r="I46" s="188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6"/>
      <c r="AE46" s="84"/>
      <c r="AF46" s="84"/>
      <c r="AG46" s="84"/>
      <c r="AH46" s="84"/>
      <c r="AI46" s="84"/>
      <c r="AJ46" s="84"/>
    </row>
    <row r="47" spans="1:36" ht="15.75" thickBot="1" x14ac:dyDescent="0.3">
      <c r="B47" s="209"/>
      <c r="C47" s="189"/>
      <c r="D47" s="189"/>
      <c r="E47" s="189"/>
      <c r="F47" s="189"/>
      <c r="G47" s="189"/>
      <c r="H47" s="189"/>
      <c r="I47" s="189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7"/>
      <c r="AE47" s="84"/>
      <c r="AF47" s="84"/>
      <c r="AG47" s="84"/>
      <c r="AH47" s="84"/>
      <c r="AI47" s="84"/>
      <c r="AJ47" s="84"/>
    </row>
    <row r="48" spans="1:36" x14ac:dyDescent="0.25">
      <c r="B48" s="210" t="str">
        <f>F8</f>
        <v>Date</v>
      </c>
      <c r="C48" s="104"/>
      <c r="D48" s="193"/>
      <c r="E48" s="193"/>
      <c r="F48" s="193"/>
      <c r="G48" s="193"/>
      <c r="H48" s="193"/>
      <c r="I48" s="193"/>
      <c r="J48" s="182">
        <v>1</v>
      </c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5"/>
      <c r="AE48" s="84"/>
      <c r="AF48" s="84"/>
      <c r="AG48" s="84"/>
      <c r="AH48" s="84"/>
      <c r="AI48" s="84"/>
      <c r="AJ48" s="84"/>
    </row>
    <row r="49" spans="2:36" x14ac:dyDescent="0.25">
      <c r="B49" s="211"/>
      <c r="C49" s="188"/>
      <c r="D49" s="188"/>
      <c r="E49" s="188"/>
      <c r="F49" s="188"/>
      <c r="G49" s="188"/>
      <c r="H49" s="188"/>
      <c r="I49" s="188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6"/>
      <c r="AE49" s="84"/>
      <c r="AF49" s="84"/>
      <c r="AG49" s="84"/>
      <c r="AH49" s="84"/>
      <c r="AI49" s="84"/>
      <c r="AJ49" s="84"/>
    </row>
    <row r="50" spans="2:36" ht="15.75" thickBot="1" x14ac:dyDescent="0.3">
      <c r="B50" s="212"/>
      <c r="C50" s="189"/>
      <c r="D50" s="189"/>
      <c r="E50" s="189"/>
      <c r="F50" s="189"/>
      <c r="G50" s="189"/>
      <c r="H50" s="189"/>
      <c r="I50" s="189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7"/>
      <c r="AE50" s="84"/>
      <c r="AF50" s="84"/>
      <c r="AG50" s="84"/>
      <c r="AH50" s="84"/>
      <c r="AI50" s="84"/>
      <c r="AJ50" s="84"/>
    </row>
    <row r="51" spans="2:36" x14ac:dyDescent="0.25">
      <c r="B51" s="210" t="str">
        <f>G8</f>
        <v>Date</v>
      </c>
      <c r="C51" s="193"/>
      <c r="D51" s="193"/>
      <c r="E51" s="193"/>
      <c r="F51" s="193"/>
      <c r="G51" s="193"/>
      <c r="H51" s="193"/>
      <c r="I51" s="19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5"/>
      <c r="AE51" s="84"/>
      <c r="AF51" s="84"/>
      <c r="AG51" s="84"/>
      <c r="AH51" s="84"/>
      <c r="AI51" s="84"/>
      <c r="AJ51" s="84"/>
    </row>
    <row r="52" spans="2:36" x14ac:dyDescent="0.25">
      <c r="B52" s="211"/>
      <c r="C52" s="188"/>
      <c r="D52" s="188"/>
      <c r="E52" s="188"/>
      <c r="F52" s="188"/>
      <c r="G52" s="188"/>
      <c r="H52" s="188"/>
      <c r="I52" s="188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6"/>
      <c r="AE52" s="84"/>
      <c r="AF52" s="84"/>
      <c r="AG52" s="84"/>
      <c r="AH52" s="84"/>
      <c r="AI52" s="84"/>
      <c r="AJ52" s="84"/>
    </row>
    <row r="53" spans="2:36" ht="15.75" thickBot="1" x14ac:dyDescent="0.3">
      <c r="B53" s="212"/>
      <c r="C53" s="189"/>
      <c r="D53" s="189"/>
      <c r="E53" s="189"/>
      <c r="F53" s="189"/>
      <c r="G53" s="189"/>
      <c r="H53" s="189"/>
      <c r="I53" s="189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7"/>
      <c r="AE53" s="84"/>
      <c r="AF53" s="84"/>
      <c r="AG53" s="84"/>
      <c r="AH53" s="84"/>
      <c r="AI53" s="84"/>
      <c r="AJ53" s="84"/>
    </row>
    <row r="54" spans="2:36" x14ac:dyDescent="0.25">
      <c r="B54" s="210" t="str">
        <f>H8</f>
        <v>Date</v>
      </c>
      <c r="C54" s="193"/>
      <c r="D54" s="193"/>
      <c r="E54" s="193"/>
      <c r="F54" s="193"/>
      <c r="G54" s="193"/>
      <c r="H54" s="193"/>
      <c r="I54" s="193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5"/>
      <c r="AE54" s="84"/>
      <c r="AF54" s="84"/>
      <c r="AG54" s="84"/>
      <c r="AH54" s="84"/>
      <c r="AI54" s="84"/>
      <c r="AJ54" s="84"/>
    </row>
    <row r="55" spans="2:36" x14ac:dyDescent="0.25">
      <c r="B55" s="211"/>
      <c r="C55" s="188"/>
      <c r="D55" s="188"/>
      <c r="E55" s="188"/>
      <c r="F55" s="188"/>
      <c r="G55" s="188"/>
      <c r="H55" s="188"/>
      <c r="I55" s="188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6"/>
      <c r="AE55" s="84"/>
      <c r="AF55" s="84"/>
      <c r="AG55" s="84"/>
      <c r="AH55" s="84"/>
      <c r="AI55" s="84"/>
      <c r="AJ55" s="84"/>
    </row>
    <row r="56" spans="2:36" ht="15.75" thickBot="1" x14ac:dyDescent="0.3">
      <c r="B56" s="212"/>
      <c r="C56" s="189"/>
      <c r="D56" s="189"/>
      <c r="E56" s="189"/>
      <c r="F56" s="189"/>
      <c r="G56" s="189"/>
      <c r="H56" s="189"/>
      <c r="I56" s="189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7"/>
      <c r="AE56" s="84"/>
      <c r="AF56" s="84"/>
      <c r="AG56" s="84"/>
      <c r="AH56" s="84"/>
      <c r="AI56" s="84"/>
      <c r="AJ56" s="84"/>
    </row>
    <row r="57" spans="2:36" x14ac:dyDescent="0.25">
      <c r="B57" s="210" t="str">
        <f>I8</f>
        <v>Date</v>
      </c>
      <c r="C57" s="193"/>
      <c r="D57" s="193"/>
      <c r="E57" s="193"/>
      <c r="F57" s="193"/>
      <c r="G57" s="193"/>
      <c r="H57" s="193"/>
      <c r="I57" s="193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5"/>
      <c r="AE57" s="84"/>
      <c r="AF57" s="84"/>
      <c r="AG57" s="84"/>
      <c r="AH57" s="84"/>
      <c r="AI57" s="84"/>
      <c r="AJ57" s="84"/>
    </row>
    <row r="58" spans="2:36" x14ac:dyDescent="0.25">
      <c r="B58" s="211"/>
      <c r="C58" s="188"/>
      <c r="D58" s="188"/>
      <c r="E58" s="188"/>
      <c r="F58" s="188"/>
      <c r="G58" s="188"/>
      <c r="H58" s="188"/>
      <c r="I58" s="188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6"/>
      <c r="AE58" s="84"/>
      <c r="AF58" s="84"/>
      <c r="AG58" s="84"/>
      <c r="AH58" s="84"/>
      <c r="AI58" s="84"/>
      <c r="AJ58" s="84"/>
    </row>
    <row r="59" spans="2:36" ht="15.75" thickBot="1" x14ac:dyDescent="0.3">
      <c r="B59" s="212"/>
      <c r="C59" s="189"/>
      <c r="D59" s="189"/>
      <c r="E59" s="189"/>
      <c r="F59" s="189"/>
      <c r="G59" s="189"/>
      <c r="H59" s="189"/>
      <c r="I59" s="189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7"/>
      <c r="AE59" s="84"/>
      <c r="AF59" s="84"/>
      <c r="AG59" s="84"/>
      <c r="AH59" s="84"/>
      <c r="AI59" s="84"/>
      <c r="AJ59" s="84"/>
    </row>
    <row r="60" spans="2:36" x14ac:dyDescent="0.25">
      <c r="B60" s="210" t="str">
        <f>J8</f>
        <v>Date</v>
      </c>
      <c r="C60" s="193"/>
      <c r="D60" s="193"/>
      <c r="E60" s="193"/>
      <c r="F60" s="193"/>
      <c r="G60" s="193"/>
      <c r="H60" s="193"/>
      <c r="I60" s="193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5"/>
      <c r="AE60" s="84"/>
      <c r="AF60" s="84"/>
      <c r="AG60" s="84"/>
      <c r="AH60" s="84"/>
      <c r="AI60" s="84"/>
      <c r="AJ60" s="84"/>
    </row>
    <row r="61" spans="2:36" x14ac:dyDescent="0.25">
      <c r="B61" s="211"/>
      <c r="C61" s="188"/>
      <c r="D61" s="188"/>
      <c r="E61" s="188"/>
      <c r="F61" s="188"/>
      <c r="G61" s="188"/>
      <c r="H61" s="188"/>
      <c r="I61" s="188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6"/>
      <c r="AE61" s="84"/>
      <c r="AF61" s="84"/>
      <c r="AG61" s="84"/>
      <c r="AH61" s="84"/>
      <c r="AI61" s="84"/>
      <c r="AJ61" s="84"/>
    </row>
    <row r="62" spans="2:36" ht="15.75" thickBot="1" x14ac:dyDescent="0.3">
      <c r="B62" s="212"/>
      <c r="C62" s="189"/>
      <c r="D62" s="189"/>
      <c r="E62" s="189"/>
      <c r="F62" s="189"/>
      <c r="G62" s="189"/>
      <c r="H62" s="189"/>
      <c r="I62" s="189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7"/>
      <c r="AE62" s="84"/>
      <c r="AF62" s="84"/>
      <c r="AG62" s="84"/>
      <c r="AH62" s="84"/>
      <c r="AI62" s="84"/>
      <c r="AJ62" s="84"/>
    </row>
    <row r="63" spans="2:36" x14ac:dyDescent="0.25">
      <c r="B63" s="210" t="str">
        <f>K8</f>
        <v>Date</v>
      </c>
      <c r="C63" s="193"/>
      <c r="D63" s="193"/>
      <c r="E63" s="193"/>
      <c r="F63" s="193"/>
      <c r="G63" s="193"/>
      <c r="H63" s="193"/>
      <c r="I63" s="193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5"/>
      <c r="AE63" s="84"/>
      <c r="AF63" s="84"/>
      <c r="AG63" s="84"/>
      <c r="AH63" s="84"/>
      <c r="AI63" s="84"/>
      <c r="AJ63" s="84"/>
    </row>
    <row r="64" spans="2:36" x14ac:dyDescent="0.25">
      <c r="B64" s="211"/>
      <c r="C64" s="188"/>
      <c r="D64" s="188"/>
      <c r="E64" s="188"/>
      <c r="F64" s="188"/>
      <c r="G64" s="188"/>
      <c r="H64" s="188"/>
      <c r="I64" s="188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6"/>
      <c r="AE64" s="84"/>
      <c r="AF64" s="84"/>
      <c r="AG64" s="84"/>
      <c r="AH64" s="84"/>
      <c r="AI64" s="84"/>
      <c r="AJ64" s="84"/>
    </row>
    <row r="65" spans="2:36" ht="15.75" thickBot="1" x14ac:dyDescent="0.3">
      <c r="B65" s="212"/>
      <c r="C65" s="189"/>
      <c r="D65" s="189"/>
      <c r="E65" s="189"/>
      <c r="F65" s="189"/>
      <c r="G65" s="189"/>
      <c r="H65" s="189"/>
      <c r="I65" s="189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7"/>
      <c r="AE65" s="84"/>
      <c r="AF65" s="84"/>
      <c r="AG65" s="84"/>
      <c r="AH65" s="84"/>
      <c r="AI65" s="84"/>
      <c r="AJ65" s="84"/>
    </row>
    <row r="66" spans="2:36" x14ac:dyDescent="0.25">
      <c r="B66" s="207" t="str">
        <f>L8</f>
        <v>Date</v>
      </c>
      <c r="C66" s="193"/>
      <c r="D66" s="193"/>
      <c r="E66" s="193"/>
      <c r="F66" s="193"/>
      <c r="G66" s="193"/>
      <c r="H66" s="193"/>
      <c r="I66" s="193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5"/>
      <c r="AE66" s="84"/>
      <c r="AF66" s="84"/>
      <c r="AG66" s="84"/>
      <c r="AH66" s="84"/>
      <c r="AI66" s="84"/>
      <c r="AJ66" s="84"/>
    </row>
    <row r="67" spans="2:36" x14ac:dyDescent="0.25">
      <c r="B67" s="208"/>
      <c r="C67" s="188"/>
      <c r="D67" s="188"/>
      <c r="E67" s="188"/>
      <c r="F67" s="188"/>
      <c r="G67" s="188"/>
      <c r="H67" s="188"/>
      <c r="I67" s="188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6"/>
      <c r="AE67" s="84"/>
      <c r="AF67" s="84"/>
      <c r="AG67" s="84"/>
      <c r="AH67" s="84"/>
      <c r="AI67" s="84"/>
      <c r="AJ67" s="84"/>
    </row>
    <row r="68" spans="2:36" ht="15.75" thickBot="1" x14ac:dyDescent="0.3">
      <c r="B68" s="209"/>
      <c r="C68" s="189"/>
      <c r="D68" s="189"/>
      <c r="E68" s="189"/>
      <c r="F68" s="189"/>
      <c r="G68" s="189"/>
      <c r="H68" s="189"/>
      <c r="I68" s="189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7"/>
      <c r="AE68" s="84"/>
      <c r="AF68" s="84"/>
      <c r="AG68" s="84"/>
      <c r="AH68" s="84"/>
      <c r="AI68" s="84"/>
      <c r="AJ68" s="84"/>
    </row>
    <row r="69" spans="2:36" x14ac:dyDescent="0.25">
      <c r="B69" s="210" t="str">
        <f>M8</f>
        <v>Date</v>
      </c>
      <c r="C69" s="193"/>
      <c r="D69" s="193"/>
      <c r="E69" s="193"/>
      <c r="F69" s="193"/>
      <c r="G69" s="193"/>
      <c r="H69" s="193"/>
      <c r="I69" s="19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5"/>
      <c r="AE69" s="84"/>
      <c r="AF69" s="84"/>
      <c r="AG69" s="84"/>
      <c r="AH69" s="84"/>
      <c r="AI69" s="84"/>
      <c r="AJ69" s="84"/>
    </row>
    <row r="70" spans="2:36" x14ac:dyDescent="0.25">
      <c r="B70" s="211"/>
      <c r="C70" s="188"/>
      <c r="D70" s="188"/>
      <c r="E70" s="188"/>
      <c r="F70" s="188"/>
      <c r="G70" s="188"/>
      <c r="H70" s="188"/>
      <c r="I70" s="188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6"/>
      <c r="AE70" s="84"/>
      <c r="AF70" s="84"/>
      <c r="AG70" s="84"/>
      <c r="AH70" s="84"/>
      <c r="AI70" s="84"/>
      <c r="AJ70" s="84"/>
    </row>
    <row r="71" spans="2:36" ht="15.75" thickBot="1" x14ac:dyDescent="0.3">
      <c r="B71" s="212"/>
      <c r="C71" s="189"/>
      <c r="D71" s="189"/>
      <c r="E71" s="189"/>
      <c r="F71" s="189"/>
      <c r="G71" s="189"/>
      <c r="H71" s="189"/>
      <c r="I71" s="189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7"/>
      <c r="AE71" s="84"/>
      <c r="AF71" s="84"/>
      <c r="AG71" s="84"/>
      <c r="AH71" s="84"/>
      <c r="AI71" s="84"/>
      <c r="AJ71" s="84"/>
    </row>
    <row r="72" spans="2:36" x14ac:dyDescent="0.25">
      <c r="B72" s="210" t="str">
        <f>N8</f>
        <v>Date</v>
      </c>
      <c r="C72" s="193"/>
      <c r="D72" s="193"/>
      <c r="E72" s="193"/>
      <c r="F72" s="193"/>
      <c r="G72" s="193"/>
      <c r="H72" s="193"/>
      <c r="I72" s="193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5"/>
      <c r="AE72" s="84"/>
      <c r="AF72" s="84"/>
      <c r="AG72" s="84"/>
      <c r="AH72" s="84"/>
      <c r="AI72" s="84"/>
      <c r="AJ72" s="84"/>
    </row>
    <row r="73" spans="2:36" x14ac:dyDescent="0.25">
      <c r="B73" s="211"/>
      <c r="C73" s="188"/>
      <c r="D73" s="188"/>
      <c r="E73" s="188"/>
      <c r="F73" s="188"/>
      <c r="G73" s="188"/>
      <c r="H73" s="188"/>
      <c r="I73" s="188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6"/>
      <c r="AE73" s="84"/>
      <c r="AF73" s="84"/>
      <c r="AG73" s="84"/>
      <c r="AH73" s="84"/>
      <c r="AI73" s="84"/>
      <c r="AJ73" s="84"/>
    </row>
    <row r="74" spans="2:36" ht="15.75" thickBot="1" x14ac:dyDescent="0.3">
      <c r="B74" s="212"/>
      <c r="C74" s="189"/>
      <c r="D74" s="189"/>
      <c r="E74" s="189"/>
      <c r="F74" s="189"/>
      <c r="G74" s="189"/>
      <c r="H74" s="189"/>
      <c r="I74" s="189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7"/>
      <c r="AE74" s="84"/>
      <c r="AF74" s="84"/>
      <c r="AG74" s="84"/>
      <c r="AH74" s="84"/>
      <c r="AI74" s="84"/>
      <c r="AJ74" s="84"/>
    </row>
    <row r="75" spans="2:36" x14ac:dyDescent="0.25">
      <c r="B75" s="210" t="str">
        <f>O8</f>
        <v>Date</v>
      </c>
      <c r="C75" s="193"/>
      <c r="D75" s="193"/>
      <c r="E75" s="193"/>
      <c r="F75" s="193"/>
      <c r="G75" s="193"/>
      <c r="H75" s="193"/>
      <c r="I75" s="193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5"/>
      <c r="AE75" s="84"/>
      <c r="AF75" s="84"/>
      <c r="AG75" s="84"/>
      <c r="AH75" s="84"/>
      <c r="AI75" s="84"/>
      <c r="AJ75" s="84"/>
    </row>
    <row r="76" spans="2:36" x14ac:dyDescent="0.25">
      <c r="B76" s="211"/>
      <c r="C76" s="188"/>
      <c r="D76" s="188"/>
      <c r="E76" s="188"/>
      <c r="F76" s="188"/>
      <c r="G76" s="188"/>
      <c r="H76" s="188"/>
      <c r="I76" s="188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6"/>
      <c r="AE76" s="84"/>
      <c r="AF76" s="84"/>
      <c r="AG76" s="84"/>
      <c r="AH76" s="84"/>
      <c r="AI76" s="84"/>
      <c r="AJ76" s="84"/>
    </row>
    <row r="77" spans="2:36" ht="15.75" thickBot="1" x14ac:dyDescent="0.3">
      <c r="B77" s="212"/>
      <c r="C77" s="189"/>
      <c r="D77" s="189"/>
      <c r="E77" s="189"/>
      <c r="F77" s="189"/>
      <c r="G77" s="189"/>
      <c r="H77" s="189"/>
      <c r="I77" s="189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7"/>
      <c r="AE77" s="84"/>
      <c r="AF77" s="84"/>
      <c r="AG77" s="84"/>
      <c r="AH77" s="84"/>
      <c r="AI77" s="84"/>
      <c r="AJ77" s="84"/>
    </row>
  </sheetData>
  <sheetProtection algorithmName="SHA-512" hashValue="fvOsjT0RokLi/V7jk3RXbXM8E9FWJj08P9qZFT7k+82m0muFwu2PBCHQ+g4iaHM1hRBL1bgSJVWdGf0lOJ3dOA==" saltValue="D2vRSxTcS+U/RtRCRen7LQ==" spinCount="100000" sheet="1" formatCells="0" formatColumns="0" formatRows="0" insertColumns="0" insertRows="0" insertHyperlinks="0" deleteColumns="0" deleteRows="0" selectLockedCells="1" sort="0" autoFilter="0" pivotTables="0"/>
  <protectedRanges>
    <protectedRange sqref="P9:S33" name="Range4"/>
    <protectedRange sqref="B1" name="Range1"/>
    <protectedRange sqref="P8:S8" name="Range2_1"/>
    <protectedRange sqref="G6" name="Range7_1"/>
    <protectedRange sqref="A9:C33" name="Range3_1_1_1"/>
    <protectedRange sqref="D7:O33" name="Range2_2"/>
  </protectedRanges>
  <mergeCells count="366">
    <mergeCell ref="Z72:Z74"/>
    <mergeCell ref="AA72:AA74"/>
    <mergeCell ref="AB72:AB74"/>
    <mergeCell ref="AC72:AC74"/>
    <mergeCell ref="AD72:AD74"/>
    <mergeCell ref="C73:I73"/>
    <mergeCell ref="C74:I74"/>
    <mergeCell ref="AG75:AH77"/>
    <mergeCell ref="C76:I76"/>
    <mergeCell ref="C77:I77"/>
    <mergeCell ref="Z75:Z77"/>
    <mergeCell ref="AA75:AA77"/>
    <mergeCell ref="AB75:AB77"/>
    <mergeCell ref="AC75:AC77"/>
    <mergeCell ref="AD75:AD77"/>
    <mergeCell ref="AE75:AF77"/>
    <mergeCell ref="T75:T77"/>
    <mergeCell ref="U75:U77"/>
    <mergeCell ref="V75:V77"/>
    <mergeCell ref="W75:W77"/>
    <mergeCell ref="X75:X77"/>
    <mergeCell ref="P75:P77"/>
    <mergeCell ref="Q75:Q77"/>
    <mergeCell ref="R75:R77"/>
    <mergeCell ref="B75:B77"/>
    <mergeCell ref="C75:I75"/>
    <mergeCell ref="J75:J77"/>
    <mergeCell ref="K75:K77"/>
    <mergeCell ref="L75:L77"/>
    <mergeCell ref="M75:M77"/>
    <mergeCell ref="Y72:Y74"/>
    <mergeCell ref="S72:S74"/>
    <mergeCell ref="T72:T74"/>
    <mergeCell ref="U72:U74"/>
    <mergeCell ref="V72:V74"/>
    <mergeCell ref="W72:W74"/>
    <mergeCell ref="X72:X74"/>
    <mergeCell ref="M72:M74"/>
    <mergeCell ref="N72:N74"/>
    <mergeCell ref="O72:O74"/>
    <mergeCell ref="P72:P74"/>
    <mergeCell ref="Q72:Q74"/>
    <mergeCell ref="R72:R74"/>
    <mergeCell ref="Y75:Y77"/>
    <mergeCell ref="N75:N77"/>
    <mergeCell ref="O75:O77"/>
    <mergeCell ref="S75:S77"/>
    <mergeCell ref="AD69:AD71"/>
    <mergeCell ref="AE69:AF71"/>
    <mergeCell ref="AG69:AH71"/>
    <mergeCell ref="C70:I70"/>
    <mergeCell ref="C71:I71"/>
    <mergeCell ref="B72:B74"/>
    <mergeCell ref="C72:I72"/>
    <mergeCell ref="J72:J74"/>
    <mergeCell ref="K72:K74"/>
    <mergeCell ref="L72:L74"/>
    <mergeCell ref="X69:X71"/>
    <mergeCell ref="Y69:Y71"/>
    <mergeCell ref="Z69:Z71"/>
    <mergeCell ref="AA69:AA71"/>
    <mergeCell ref="AB69:AB71"/>
    <mergeCell ref="AC69:AC71"/>
    <mergeCell ref="R69:R71"/>
    <mergeCell ref="S69:S71"/>
    <mergeCell ref="T69:T71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7:I67"/>
    <mergeCell ref="C68:I68"/>
    <mergeCell ref="B69:B71"/>
    <mergeCell ref="C69:I69"/>
    <mergeCell ref="J69:J71"/>
    <mergeCell ref="K69:K71"/>
    <mergeCell ref="O66:O68"/>
    <mergeCell ref="P66:P68"/>
    <mergeCell ref="Q66:Q68"/>
    <mergeCell ref="AA66:AA68"/>
    <mergeCell ref="AB66:AB68"/>
    <mergeCell ref="AC66:AC68"/>
    <mergeCell ref="AD66:AD68"/>
    <mergeCell ref="AE66:AF68"/>
    <mergeCell ref="AG66:AH68"/>
    <mergeCell ref="U66:U68"/>
    <mergeCell ref="V66:V68"/>
    <mergeCell ref="W66:W68"/>
    <mergeCell ref="X66:X68"/>
    <mergeCell ref="Y66:Y68"/>
    <mergeCell ref="Z66:Z68"/>
    <mergeCell ref="R66:R68"/>
    <mergeCell ref="S66:S68"/>
    <mergeCell ref="T66:T68"/>
    <mergeCell ref="AG63:AH65"/>
    <mergeCell ref="C64:I64"/>
    <mergeCell ref="C65:I65"/>
    <mergeCell ref="B66:B68"/>
    <mergeCell ref="C66:I66"/>
    <mergeCell ref="J66:J68"/>
    <mergeCell ref="K66:K68"/>
    <mergeCell ref="L66:L68"/>
    <mergeCell ref="M66:M68"/>
    <mergeCell ref="N66:N68"/>
    <mergeCell ref="Z63:Z65"/>
    <mergeCell ref="AA63:AA65"/>
    <mergeCell ref="AB63:AB65"/>
    <mergeCell ref="AC63:AC65"/>
    <mergeCell ref="AD63:AD65"/>
    <mergeCell ref="AE63:AF65"/>
    <mergeCell ref="T63:T65"/>
    <mergeCell ref="U63:U65"/>
    <mergeCell ref="V63:V65"/>
    <mergeCell ref="W63:W65"/>
    <mergeCell ref="X63:X65"/>
    <mergeCell ref="P63:P65"/>
    <mergeCell ref="Q63:Q65"/>
    <mergeCell ref="R63:R65"/>
    <mergeCell ref="S63:S65"/>
    <mergeCell ref="AE60:AF62"/>
    <mergeCell ref="AG60:AH62"/>
    <mergeCell ref="Z60:Z62"/>
    <mergeCell ref="AA60:AA62"/>
    <mergeCell ref="AB60:AB62"/>
    <mergeCell ref="AC60:AC62"/>
    <mergeCell ref="AD60:AD62"/>
    <mergeCell ref="C61:I61"/>
    <mergeCell ref="C62:I62"/>
    <mergeCell ref="B63:B65"/>
    <mergeCell ref="C63:I63"/>
    <mergeCell ref="J63:J65"/>
    <mergeCell ref="K63:K65"/>
    <mergeCell ref="L63:L65"/>
    <mergeCell ref="M63:M65"/>
    <mergeCell ref="Y60:Y62"/>
    <mergeCell ref="S60:S62"/>
    <mergeCell ref="T60:T62"/>
    <mergeCell ref="U60:U62"/>
    <mergeCell ref="V60:V62"/>
    <mergeCell ref="W60:W62"/>
    <mergeCell ref="X60:X62"/>
    <mergeCell ref="M60:M62"/>
    <mergeCell ref="N60:N62"/>
    <mergeCell ref="O60:O62"/>
    <mergeCell ref="P60:P62"/>
    <mergeCell ref="Q60:Q62"/>
    <mergeCell ref="R60:R62"/>
    <mergeCell ref="Y63:Y65"/>
    <mergeCell ref="N63:N65"/>
    <mergeCell ref="O63:O65"/>
    <mergeCell ref="AD57:AD59"/>
    <mergeCell ref="AE57:AF59"/>
    <mergeCell ref="AG57:AH59"/>
    <mergeCell ref="C58:I58"/>
    <mergeCell ref="C59:I59"/>
    <mergeCell ref="B60:B62"/>
    <mergeCell ref="C60:I60"/>
    <mergeCell ref="J60:J62"/>
    <mergeCell ref="K60:K62"/>
    <mergeCell ref="L60:L62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O57:O59"/>
    <mergeCell ref="P57:P59"/>
    <mergeCell ref="Q57:Q59"/>
    <mergeCell ref="C55:I55"/>
    <mergeCell ref="C56:I56"/>
    <mergeCell ref="B57:B59"/>
    <mergeCell ref="C57:I57"/>
    <mergeCell ref="J57:J59"/>
    <mergeCell ref="K57:K59"/>
    <mergeCell ref="O54:O56"/>
    <mergeCell ref="P54:P56"/>
    <mergeCell ref="Q54:Q56"/>
    <mergeCell ref="AA54:AA56"/>
    <mergeCell ref="AB54:AB56"/>
    <mergeCell ref="AC54:AC56"/>
    <mergeCell ref="AD54:AD56"/>
    <mergeCell ref="AE54:AF56"/>
    <mergeCell ref="AG54:AH56"/>
    <mergeCell ref="U54:U56"/>
    <mergeCell ref="V54:V56"/>
    <mergeCell ref="W54:W56"/>
    <mergeCell ref="X54:X56"/>
    <mergeCell ref="Y54:Y56"/>
    <mergeCell ref="Z54:Z56"/>
    <mergeCell ref="R54:R56"/>
    <mergeCell ref="S54:S56"/>
    <mergeCell ref="T54:T56"/>
    <mergeCell ref="AG51:AH53"/>
    <mergeCell ref="C52:I52"/>
    <mergeCell ref="C53:I53"/>
    <mergeCell ref="B54:B56"/>
    <mergeCell ref="C54:I54"/>
    <mergeCell ref="J54:J56"/>
    <mergeCell ref="K54:K56"/>
    <mergeCell ref="L54:L56"/>
    <mergeCell ref="M54:M56"/>
    <mergeCell ref="N54:N56"/>
    <mergeCell ref="Z51:Z53"/>
    <mergeCell ref="AA51:AA53"/>
    <mergeCell ref="AB51:AB53"/>
    <mergeCell ref="AC51:AC53"/>
    <mergeCell ref="AD51:AD53"/>
    <mergeCell ref="AE51:AF53"/>
    <mergeCell ref="T51:T53"/>
    <mergeCell ref="U51:U53"/>
    <mergeCell ref="V51:V53"/>
    <mergeCell ref="W51:W53"/>
    <mergeCell ref="X51:X53"/>
    <mergeCell ref="R51:R53"/>
    <mergeCell ref="S51:S53"/>
    <mergeCell ref="AE48:AF50"/>
    <mergeCell ref="AG48:AH50"/>
    <mergeCell ref="Z48:Z50"/>
    <mergeCell ref="AA48:AA50"/>
    <mergeCell ref="AB48:AB50"/>
    <mergeCell ref="AC48:AC50"/>
    <mergeCell ref="AD48:AD50"/>
    <mergeCell ref="B51:B53"/>
    <mergeCell ref="C51:I51"/>
    <mergeCell ref="J51:J53"/>
    <mergeCell ref="K51:K53"/>
    <mergeCell ref="L51:L53"/>
    <mergeCell ref="M51:M53"/>
    <mergeCell ref="Y48:Y50"/>
    <mergeCell ref="S48:S50"/>
    <mergeCell ref="T48:T50"/>
    <mergeCell ref="U48:U50"/>
    <mergeCell ref="V48:V50"/>
    <mergeCell ref="W48:W50"/>
    <mergeCell ref="X48:X50"/>
    <mergeCell ref="M48:M50"/>
    <mergeCell ref="N48:N50"/>
    <mergeCell ref="O48:O50"/>
    <mergeCell ref="P48:P50"/>
    <mergeCell ref="Q48:Q50"/>
    <mergeCell ref="R48:R50"/>
    <mergeCell ref="Y51:Y53"/>
    <mergeCell ref="N51:N53"/>
    <mergeCell ref="O51:O53"/>
    <mergeCell ref="P51:P53"/>
    <mergeCell ref="Q51:Q53"/>
    <mergeCell ref="B48:B50"/>
    <mergeCell ref="C48:I48"/>
    <mergeCell ref="J48:J50"/>
    <mergeCell ref="K48:K50"/>
    <mergeCell ref="L48:L50"/>
    <mergeCell ref="X45:X47"/>
    <mergeCell ref="Y45:Y47"/>
    <mergeCell ref="Z45:Z47"/>
    <mergeCell ref="AA45:AA47"/>
    <mergeCell ref="R45:R47"/>
    <mergeCell ref="S45:S47"/>
    <mergeCell ref="T45:T47"/>
    <mergeCell ref="U45:U47"/>
    <mergeCell ref="V45:V47"/>
    <mergeCell ref="W45:W47"/>
    <mergeCell ref="L45:L47"/>
    <mergeCell ref="C49:I49"/>
    <mergeCell ref="C50:I50"/>
    <mergeCell ref="AD45:AD47"/>
    <mergeCell ref="Z42:Z44"/>
    <mergeCell ref="R42:R44"/>
    <mergeCell ref="S42:S44"/>
    <mergeCell ref="T42:T44"/>
    <mergeCell ref="N45:N47"/>
    <mergeCell ref="O45:O47"/>
    <mergeCell ref="P45:P47"/>
    <mergeCell ref="Q45:Q47"/>
    <mergeCell ref="AB45:AB47"/>
    <mergeCell ref="AC45:AC47"/>
    <mergeCell ref="AD42:AD44"/>
    <mergeCell ref="AA42:AA44"/>
    <mergeCell ref="AB42:AB44"/>
    <mergeCell ref="W1:AB3"/>
    <mergeCell ref="AC1:AC4"/>
    <mergeCell ref="B45:B47"/>
    <mergeCell ref="C45:I45"/>
    <mergeCell ref="J45:J47"/>
    <mergeCell ref="K45:K47"/>
    <mergeCell ref="O42:O44"/>
    <mergeCell ref="P42:P44"/>
    <mergeCell ref="Q42:Q44"/>
    <mergeCell ref="M45:M47"/>
    <mergeCell ref="C43:I43"/>
    <mergeCell ref="C44:I44"/>
    <mergeCell ref="C46:I46"/>
    <mergeCell ref="C47:I47"/>
    <mergeCell ref="AC42:AC44"/>
    <mergeCell ref="U42:U44"/>
    <mergeCell ref="V42:V44"/>
    <mergeCell ref="W42:W44"/>
    <mergeCell ref="X42:X44"/>
    <mergeCell ref="Y42:Y44"/>
    <mergeCell ref="B42:B44"/>
    <mergeCell ref="C42:I42"/>
    <mergeCell ref="J42:J44"/>
    <mergeCell ref="K42:K44"/>
    <mergeCell ref="L42:L44"/>
    <mergeCell ref="M42:M44"/>
    <mergeCell ref="N42:N44"/>
    <mergeCell ref="AD1:AD4"/>
    <mergeCell ref="G1:G5"/>
    <mergeCell ref="C38:I38"/>
    <mergeCell ref="B39:B41"/>
    <mergeCell ref="C39:I41"/>
    <mergeCell ref="J39:O40"/>
    <mergeCell ref="P39:T40"/>
    <mergeCell ref="U39:X40"/>
    <mergeCell ref="A7:C7"/>
    <mergeCell ref="T7:T8"/>
    <mergeCell ref="U7:U8"/>
    <mergeCell ref="A8:B8"/>
    <mergeCell ref="A34:B34"/>
    <mergeCell ref="C34:C36"/>
    <mergeCell ref="A35:B35"/>
    <mergeCell ref="A36:B36"/>
    <mergeCell ref="Y39:AD40"/>
    <mergeCell ref="D2:E2"/>
    <mergeCell ref="D6:F6"/>
    <mergeCell ref="P6:S6"/>
    <mergeCell ref="D1:E1"/>
    <mergeCell ref="H1:M3"/>
    <mergeCell ref="N1:R3"/>
    <mergeCell ref="S1:V3"/>
    <mergeCell ref="AI63:AJ65"/>
    <mergeCell ref="AI66:AJ68"/>
    <mergeCell ref="AI69:AJ71"/>
    <mergeCell ref="AI72:AJ74"/>
    <mergeCell ref="AI75:AJ77"/>
    <mergeCell ref="AE1:AE4"/>
    <mergeCell ref="AI39:AJ41"/>
    <mergeCell ref="AI42:AJ44"/>
    <mergeCell ref="AI45:AJ47"/>
    <mergeCell ref="AI48:AJ50"/>
    <mergeCell ref="AI51:AJ53"/>
    <mergeCell ref="AI54:AJ56"/>
    <mergeCell ref="AI57:AJ59"/>
    <mergeCell ref="AI60:AJ62"/>
    <mergeCell ref="AE39:AF41"/>
    <mergeCell ref="AG39:AH41"/>
    <mergeCell ref="AE45:AF47"/>
    <mergeCell ref="AG45:AH47"/>
    <mergeCell ref="AE72:AF74"/>
    <mergeCell ref="AG72:AH74"/>
    <mergeCell ref="AE42:AF44"/>
    <mergeCell ref="AG42:AH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Aug_Sept 1</vt:lpstr>
      <vt:lpstr>Oct 1</vt:lpstr>
      <vt:lpstr>Nov 1</vt:lpstr>
      <vt:lpstr>Dec 1_Jan 1</vt:lpstr>
      <vt:lpstr>Jan 2</vt:lpstr>
      <vt:lpstr>Feb 2</vt:lpstr>
      <vt:lpstr>March 2</vt:lpstr>
      <vt:lpstr>April 2</vt:lpstr>
      <vt:lpstr>May 2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Summer Kuhn</dc:creator>
  <cp:keywords/>
  <dc:description/>
  <cp:lastModifiedBy>Cottrell, Mary</cp:lastModifiedBy>
  <cp:revision/>
  <dcterms:created xsi:type="dcterms:W3CDTF">2014-10-31T07:47:01Z</dcterms:created>
  <dcterms:modified xsi:type="dcterms:W3CDTF">2019-08-21T16:49:04Z</dcterms:modified>
  <cp:category/>
  <cp:contentStatus/>
</cp:coreProperties>
</file>